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0115" windowHeight="7995"/>
  </bookViews>
  <sheets>
    <sheet name="VO No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\B">'[1]Base BM-rebar'!#REF!</definedName>
    <definedName name="\E">#N/A</definedName>
    <definedName name="\T">#REF!</definedName>
    <definedName name="\X">'[1]Base BM-rebar'!#REF!</definedName>
    <definedName name="_____rx6">[3]rate!$D$94</definedName>
    <definedName name="_____yx12">[3]rate!$D$101</definedName>
    <definedName name="____con30">[3]rate!$D$80</definedName>
    <definedName name="____pro1">#REF!</definedName>
    <definedName name="____rx6">[4]rate!$D$159</definedName>
    <definedName name="____yx10">[3]rate!$D$100</definedName>
    <definedName name="____yx12">[4]rate!$D$164</definedName>
    <definedName name="____yx20">[3]rate!$D$103</definedName>
    <definedName name="___box600">#REF!</definedName>
    <definedName name="___brc610">#REF!</definedName>
    <definedName name="___bwk115">#REF!</definedName>
    <definedName name="___bwk230">#REF!</definedName>
    <definedName name="___con25">[3]rate!$D$63</definedName>
    <definedName name="___con25100">[3]rate!$D$65</definedName>
    <definedName name="___con30">[4]rate!$D$148</definedName>
    <definedName name="___dfr3">#REF!</definedName>
    <definedName name="___dfr5">#REF!</definedName>
    <definedName name="___dfr6">#REF!</definedName>
    <definedName name="___dfr610">#REF!</definedName>
    <definedName name="___dpm2">#REF!</definedName>
    <definedName name="___drd1">#REF!</definedName>
    <definedName name="___drd12">#REF!</definedName>
    <definedName name="___drd13">#REF!</definedName>
    <definedName name="___drd2">#REF!</definedName>
    <definedName name="___drd4">#REF!</definedName>
    <definedName name="___drd5">#REF!</definedName>
    <definedName name="___drd6">#REF!</definedName>
    <definedName name="___drd8">#REF!</definedName>
    <definedName name="___drd9">#REF!</definedName>
    <definedName name="___exc2">#REF!</definedName>
    <definedName name="___exc3">#REF!</definedName>
    <definedName name="___exc4">#REF!</definedName>
    <definedName name="___fwk200">[3]rate!$D$142</definedName>
    <definedName name="___fwk5">#REF!</definedName>
    <definedName name="___kat1">#REF!</definedName>
    <definedName name="___kat10">#REF!</definedName>
    <definedName name="___kat2">#REF!</definedName>
    <definedName name="___kat3">#REF!</definedName>
    <definedName name="___kat4">#REF!</definedName>
    <definedName name="___kat6">#REF!</definedName>
    <definedName name="___kd1">#REF!</definedName>
    <definedName name="___kd2">#REF!</definedName>
    <definedName name="___kd3">#REF!</definedName>
    <definedName name="___kd4">#REF!</definedName>
    <definedName name="___kdw1">#REF!</definedName>
    <definedName name="___pc1220">#REF!</definedName>
    <definedName name="___pro1">#REF!</definedName>
    <definedName name="___psd1">#REF!</definedName>
    <definedName name="___psd2">#REF!</definedName>
    <definedName name="___psd6">#REF!</definedName>
    <definedName name="___pst1">#REF!</definedName>
    <definedName name="___pst2">#REF!</definedName>
    <definedName name="___pst3">#REF!</definedName>
    <definedName name="___ptc7">#REF!</definedName>
    <definedName name="___pvc100">#REF!</definedName>
    <definedName name="___rx10">[3]rate!$D$96</definedName>
    <definedName name="___rx6">[5]rate!$D$161</definedName>
    <definedName name="___sk100">#REF!</definedName>
    <definedName name="___uac32">#REF!</definedName>
    <definedName name="___vrc10">#REF!</definedName>
    <definedName name="___vrc15">#REF!</definedName>
    <definedName name="___vrc20">#REF!</definedName>
    <definedName name="___vrc25">#REF!</definedName>
    <definedName name="___vrc30">#REF!</definedName>
    <definedName name="___vrc35">#REF!</definedName>
    <definedName name="___vrc40">#REF!</definedName>
    <definedName name="___wt200">#REF!</definedName>
    <definedName name="___yx10">[4]rate!$D$163</definedName>
    <definedName name="___yx12">[5]rate!$D$166</definedName>
    <definedName name="___yx16">[3]rate!$D$102</definedName>
    <definedName name="___yx20">[4]rate!$D$166</definedName>
    <definedName name="__box600">#REF!</definedName>
    <definedName name="__brc610">#REF!</definedName>
    <definedName name="__bwk115">#REF!</definedName>
    <definedName name="__bwk230">#REF!</definedName>
    <definedName name="__con25">[6]rate!$D$108</definedName>
    <definedName name="__con25100">[6]rate!$D$136</definedName>
    <definedName name="__con25125">[3]rate!$D$66</definedName>
    <definedName name="__con25150">[3]rate!$D$67</definedName>
    <definedName name="__con30">[5]rate!$D$150</definedName>
    <definedName name="__con30100">[6]rate!$D$146</definedName>
    <definedName name="__con30150">[5]rate!$D$143</definedName>
    <definedName name="__dfr3">#REF!</definedName>
    <definedName name="__dfr5">#REF!</definedName>
    <definedName name="__dfr6">#REF!</definedName>
    <definedName name="__dfr610">#REF!</definedName>
    <definedName name="__dpc4">[3]rate!$D$392</definedName>
    <definedName name="__dpm2">#REF!</definedName>
    <definedName name="__drd1">#REF!</definedName>
    <definedName name="__drd12">#REF!</definedName>
    <definedName name="__drd13">#REF!</definedName>
    <definedName name="__drd2">#REF!</definedName>
    <definedName name="__drd4">#REF!</definedName>
    <definedName name="__drd5">#REF!</definedName>
    <definedName name="__drd6">#REF!</definedName>
    <definedName name="__drd8">#REF!</definedName>
    <definedName name="__drd9">#REF!</definedName>
    <definedName name="__exc2">#REF!</definedName>
    <definedName name="__exc3">#REF!</definedName>
    <definedName name="__exc4">#REF!</definedName>
    <definedName name="__fla46">[6]rate!#REF!</definedName>
    <definedName name="__fwk200">[5]rate!$D$216</definedName>
    <definedName name="__fwk300">[3]rate!$D$144</definedName>
    <definedName name="__fwk5">#REF!</definedName>
    <definedName name="__kat1">#REF!</definedName>
    <definedName name="__kat10">#REF!</definedName>
    <definedName name="__kat2">#REF!</definedName>
    <definedName name="__kat3">#REF!</definedName>
    <definedName name="__kat4">#REF!</definedName>
    <definedName name="__kat6">#REF!</definedName>
    <definedName name="__kd1">#REF!</definedName>
    <definedName name="__kd2">#REF!</definedName>
    <definedName name="__kd3">#REF!</definedName>
    <definedName name="__kd4">#REF!</definedName>
    <definedName name="__kdw1">#REF!</definedName>
    <definedName name="__pc1220">#REF!</definedName>
    <definedName name="__psd1">#REF!</definedName>
    <definedName name="__psd2">#REF!</definedName>
    <definedName name="__psd6">#REF!</definedName>
    <definedName name="__pst1">#REF!</definedName>
    <definedName name="__pst2">#REF!</definedName>
    <definedName name="__pst3">#REF!</definedName>
    <definedName name="__ptc7">#REF!</definedName>
    <definedName name="__pvc100">#REF!</definedName>
    <definedName name="__rs1">[3]rate!$D$375</definedName>
    <definedName name="__rx10">[6]rate!$D$162</definedName>
    <definedName name="__rx6">[5]rate!$D$161</definedName>
    <definedName name="__sk100">#REF!</definedName>
    <definedName name="__uac32">#REF!</definedName>
    <definedName name="__vrc10">#REF!</definedName>
    <definedName name="__vrc15">#REF!</definedName>
    <definedName name="__vrc20">#REF!</definedName>
    <definedName name="__vrc25">#REF!</definedName>
    <definedName name="__vrc30">#REF!</definedName>
    <definedName name="__vrc35">#REF!</definedName>
    <definedName name="__vrc40">#REF!</definedName>
    <definedName name="__wt200">#REF!</definedName>
    <definedName name="__yx10">[7]rate!$D$165</definedName>
    <definedName name="__yx12">[5]rate!$D$166</definedName>
    <definedName name="__yx16">[4]rate!$D$165</definedName>
    <definedName name="__yx20">[7]rate!$D$168</definedName>
    <definedName name="__yx25">[3]rate!$D$104</definedName>
    <definedName name="__yx32">[3]rate!$D$105</definedName>
    <definedName name="_bal1212">[6]rate!#REF!</definedName>
    <definedName name="_bal2020">[6]rate!#REF!</definedName>
    <definedName name="_bal5050">[6]rate!#REF!</definedName>
    <definedName name="_bar1">[6]rate!#REF!</definedName>
    <definedName name="_bar2">[6]rate!#REF!</definedName>
    <definedName name="_bar3">[6]rate!#REF!</definedName>
    <definedName name="_bin1">[8]rate!$D$732</definedName>
    <definedName name="_bin11">[9]rate!$D$732</definedName>
    <definedName name="_bin120">[3]rate!$D$683</definedName>
    <definedName name="_bon6290">[6]rate!#REF!</definedName>
    <definedName name="_bor1030">[6]rate!#REF!</definedName>
    <definedName name="_bor1530">[6]rate!#REF!</definedName>
    <definedName name="_bor2005">[6]rate!#REF!</definedName>
    <definedName name="_bor2520">[6]rate!#REF!</definedName>
    <definedName name="_bor3030">[6]rate!#REF!</definedName>
    <definedName name="_bor5020">[6]rate!#REF!</definedName>
    <definedName name="_bor5520">[6]rate!#REF!</definedName>
    <definedName name="_bor6220">[6]rate!#REF!</definedName>
    <definedName name="_bor6520">[6]rate!#REF!</definedName>
    <definedName name="_bor8020">[6]rate!#REF!</definedName>
    <definedName name="_bor8025">[6]rate!#REF!</definedName>
    <definedName name="_box600">#REF!</definedName>
    <definedName name="_brc610">#REF!</definedName>
    <definedName name="_bsw10">[6]rate!#REF!</definedName>
    <definedName name="_bsw6">[6]rate!#REF!</definedName>
    <definedName name="_btc495">[6]rate!#REF!</definedName>
    <definedName name="_btc496">[6]rate!#REF!</definedName>
    <definedName name="_bwk115">#REF!</definedName>
    <definedName name="_bwk230">#REF!</definedName>
    <definedName name="_byx10">[6]rate!#REF!</definedName>
    <definedName name="_byx20">[6]rate!#REF!</definedName>
    <definedName name="_c3600h">[6]rate!#REF!</definedName>
    <definedName name="_c3610h">[6]rate!#REF!</definedName>
    <definedName name="_c3630h">[6]rate!#REF!</definedName>
    <definedName name="_cam4218">[6]rate!#REF!</definedName>
    <definedName name="_con15">[6]rate!$D$104</definedName>
    <definedName name="_con180">[6]rate!#REF!</definedName>
    <definedName name="_con20">[6]rate!$D$106</definedName>
    <definedName name="_con20135">[6]rate!#REF!</definedName>
    <definedName name="_con25">[8]rate!$D$90</definedName>
    <definedName name="_con25100">[8]rate!$D$111</definedName>
    <definedName name="_con25110">[8]rate!$D$110</definedName>
    <definedName name="_con25125">[8]rate!$D$105</definedName>
    <definedName name="_con25150">[8]rate!$D$104</definedName>
    <definedName name="_con25175">[3]rate!$D$68</definedName>
    <definedName name="_con25200">[8]rate!$D$99</definedName>
    <definedName name="_con30">[5]rate!$D$150</definedName>
    <definedName name="_con30075">[6]rate!#REF!</definedName>
    <definedName name="_con30100">[5]rate!$D$147</definedName>
    <definedName name="_con30125">[6]rate!$D$145</definedName>
    <definedName name="_con30138">[10]rate!$D$146</definedName>
    <definedName name="_con30150">[5]rate!$D$143</definedName>
    <definedName name="_con30300">[6]rate!$D$139</definedName>
    <definedName name="_con3075">[6]rate!#REF!</definedName>
    <definedName name="_con35">[6]rate!$D$109</definedName>
    <definedName name="_cop150">[6]rate!#REF!</definedName>
    <definedName name="_cop175">[6]rate!#REF!</definedName>
    <definedName name="_cop20">[4]rate!$D$27</definedName>
    <definedName name="_cop200">[6]rate!#REF!</definedName>
    <definedName name="_dex43">[6]rate!#REF!</definedName>
    <definedName name="_dex535">[6]rate!#REF!</definedName>
    <definedName name="_dex818">[6]rate!#REF!</definedName>
    <definedName name="_dfr3">#REF!</definedName>
    <definedName name="_dfr5">#REF!</definedName>
    <definedName name="_dfr6">#REF!</definedName>
    <definedName name="_dfr610">#REF!</definedName>
    <definedName name="_dpc3">[6]rate!#REF!</definedName>
    <definedName name="_dpc4">[8]rate!$D$460</definedName>
    <definedName name="_dpc6">[6]rate!#REF!</definedName>
    <definedName name="_dpc9">[3]rate!$D$393</definedName>
    <definedName name="_dpm2">#REF!</definedName>
    <definedName name="_drd1">#REF!</definedName>
    <definedName name="_drd12">#REF!</definedName>
    <definedName name="_drd13">#REF!</definedName>
    <definedName name="_drd2">#REF!</definedName>
    <definedName name="_drd4">#REF!</definedName>
    <definedName name="_drd5">#REF!</definedName>
    <definedName name="_drd6">#REF!</definedName>
    <definedName name="_drd8">#REF!</definedName>
    <definedName name="_drd9">#REF!</definedName>
    <definedName name="_drf01">[6]rate!#REF!</definedName>
    <definedName name="_drf03">[6]rate!#REF!</definedName>
    <definedName name="_dyx12">[6]rate!#REF!</definedName>
    <definedName name="_ept300">[3]rate!$D$404</definedName>
    <definedName name="_exc2">#REF!</definedName>
    <definedName name="_exc200">[11]rate!$D$46</definedName>
    <definedName name="_exc3">#REF!</definedName>
    <definedName name="_exc4">#REF!</definedName>
    <definedName name="_ext25012">[6]rate!#REF!</definedName>
    <definedName name="_ext2503">[6]rate!#REF!</definedName>
    <definedName name="_ext2506">[6]rate!#REF!</definedName>
    <definedName name="_ext2509">[6]rate!#REF!</definedName>
    <definedName name="_ext30012">[6]rate!#REF!</definedName>
    <definedName name="_ext3006">[6]rate!#REF!</definedName>
    <definedName name="_f0201133">[6]rate!#REF!</definedName>
    <definedName name="_fen1388">[6]rate!#REF!</definedName>
    <definedName name="_fen1963">[6]rate!#REF!</definedName>
    <definedName name="_fen2295">[6]rate!#REF!</definedName>
    <definedName name="_fen2650">[6]rate!#REF!</definedName>
    <definedName name="_fen2863">[6]rate!#REF!</definedName>
    <definedName name="_fen2963">[6]rate!#REF!</definedName>
    <definedName name="_fen2975">[6]rate!#REF!</definedName>
    <definedName name="_fen300">[6]rate!#REF!</definedName>
    <definedName name="_fen3250">[6]rate!#REF!</definedName>
    <definedName name="_fen3375">[6]rate!#REF!</definedName>
    <definedName name="_fen3819">[6]rate!#REF!</definedName>
    <definedName name="_fen730">[6]rate!#REF!</definedName>
    <definedName name="_fen884">[6]rate!#REF!</definedName>
    <definedName name="_fen994">[6]rate!#REF!</definedName>
    <definedName name="_fin305">[6]rate!#REF!</definedName>
    <definedName name="_fla106">[6]rate!#REF!</definedName>
    <definedName name="_fla200">[6]rate!#REF!</definedName>
    <definedName name="_fla30">[6]rate!#REF!</definedName>
    <definedName name="_fla325">[3]rate!$D$220</definedName>
    <definedName name="_fla37">[6]rate!#REF!</definedName>
    <definedName name="_fla400">[6]rate!#REF!</definedName>
    <definedName name="_fla45">[11]rate!$D$330</definedName>
    <definedName name="_fla46">[8]rate!$D$273</definedName>
    <definedName name="_fla48">[6]rate!#REF!</definedName>
    <definedName name="_fla52">[6]rate!#REF!</definedName>
    <definedName name="_fla53">[6]rate!#REF!</definedName>
    <definedName name="_fla6024">[6]rate!#REF!</definedName>
    <definedName name="_fla65">[11]rate!$D$333</definedName>
    <definedName name="_fla80">[11]rate!$D$334</definedName>
    <definedName name="_fla8024">[6]rate!#REF!</definedName>
    <definedName name="_fla90">[8]rate!$D$270</definedName>
    <definedName name="_fla900">[6]rate!#REF!</definedName>
    <definedName name="_fla9024">[6]rate!#REF!</definedName>
    <definedName name="_flb1">[6]rate!#REF!</definedName>
    <definedName name="_flb2">[6]rate!#REF!</definedName>
    <definedName name="_flo1205">[6]rate!#REF!</definedName>
    <definedName name="_fls400">[6]rate!#REF!</definedName>
    <definedName name="_fra10021">[6]rate!#REF!</definedName>
    <definedName name="_fra10024">[6]rate!#REF!</definedName>
    <definedName name="_fra1022">[6]rate!#REF!</definedName>
    <definedName name="_fra1024">[6]rate!#REF!</definedName>
    <definedName name="_fra1025">[6]rate!#REF!</definedName>
    <definedName name="_fra1027">[6]rate!#REF!</definedName>
    <definedName name="_fra10521">[6]rate!#REF!</definedName>
    <definedName name="_fra1127">[6]rate!#REF!</definedName>
    <definedName name="_fra12">[6]rate!#REF!</definedName>
    <definedName name="_fra1200">[6]rate!#REF!</definedName>
    <definedName name="_fra12024">[6]rate!#REF!</definedName>
    <definedName name="_fra1212">[6]rate!#REF!</definedName>
    <definedName name="_fra1221">[6]rate!#REF!</definedName>
    <definedName name="_fra1222">[6]rate!#REF!</definedName>
    <definedName name="_fra135">[6]rate!#REF!</definedName>
    <definedName name="_fra13512">[6]rate!#REF!</definedName>
    <definedName name="_fra13521">[6]rate!#REF!</definedName>
    <definedName name="_fra14024">[6]rate!#REF!</definedName>
    <definedName name="_fra1500">[6]rate!#REF!</definedName>
    <definedName name="_fra15024">[6]rate!#REF!</definedName>
    <definedName name="_fra1524">[6]rate!#REF!</definedName>
    <definedName name="_fra1525">[6]rate!#REF!</definedName>
    <definedName name="_fra1527">[6]rate!#REF!</definedName>
    <definedName name="_fra160">[6]rate!#REF!</definedName>
    <definedName name="_fra1700">[6]rate!#REF!</definedName>
    <definedName name="_fra180">[6]rate!#REF!</definedName>
    <definedName name="_fra1800">[6]rate!#REF!</definedName>
    <definedName name="_fra18024">[6]rate!#REF!</definedName>
    <definedName name="_fra1825">[6]rate!#REF!</definedName>
    <definedName name="_fra21024">[6]rate!#REF!</definedName>
    <definedName name="_fra24024">[6]rate!#REF!</definedName>
    <definedName name="_fra2500">[6]rate!#REF!</definedName>
    <definedName name="_fra30">[6]rate!#REF!</definedName>
    <definedName name="_fra4015">[6]rate!#REF!</definedName>
    <definedName name="_fra47">[6]rate!#REF!</definedName>
    <definedName name="_fra60">[6]rate!#REF!</definedName>
    <definedName name="_fra6010">[6]rate!#REF!</definedName>
    <definedName name="_fra6014">[6]rate!#REF!</definedName>
    <definedName name="_fra6021">[6]rate!#REF!</definedName>
    <definedName name="_fra6024">[6]rate!#REF!</definedName>
    <definedName name="_fra612">[6]rate!#REF!</definedName>
    <definedName name="_fra614">[6]rate!#REF!</definedName>
    <definedName name="_fra70">[6]rate!#REF!</definedName>
    <definedName name="_fra70145">[6]rate!#REF!</definedName>
    <definedName name="_fra7021">[6]rate!#REF!</definedName>
    <definedName name="_fra75">[6]rate!#REF!</definedName>
    <definedName name="_fra750">[6]rate!#REF!</definedName>
    <definedName name="_fra7501">[6]rate!#REF!</definedName>
    <definedName name="_fra7507">[6]rate!#REF!</definedName>
    <definedName name="_fra7514">[6]rate!#REF!</definedName>
    <definedName name="_fra7521">[3]rate!$D$263</definedName>
    <definedName name="_fra80">[6]rate!#REF!</definedName>
    <definedName name="_fra800">[6]rate!#REF!</definedName>
    <definedName name="_fra8021">[6]rate!#REF!</definedName>
    <definedName name="_fra8024">[6]rate!#REF!</definedName>
    <definedName name="_fra90">[6]rate!#REF!</definedName>
    <definedName name="_fra900">[6]rate!#REF!</definedName>
    <definedName name="_fra9021">[3]rate!$D$265</definedName>
    <definedName name="_fra9024">[6]rate!#REF!</definedName>
    <definedName name="_fra925">[6]rate!#REF!</definedName>
    <definedName name="_frp1">[6]rate!#REF!</definedName>
    <definedName name="_frp2">[6]rate!#REF!</definedName>
    <definedName name="_ftc30011">[6]rate!#REF!</definedName>
    <definedName name="_fwk100">[8]rate!$D$166</definedName>
    <definedName name="_fwk125">[8]rate!$D$167</definedName>
    <definedName name="_fwk150">[3]rate!$D$141</definedName>
    <definedName name="_fwk200">[8]rate!$D$168</definedName>
    <definedName name="_fwk300">[8]rate!$D$169</definedName>
    <definedName name="_fwk400">[3]rate!$D$146</definedName>
    <definedName name="_fwk5">#REF!</definedName>
    <definedName name="_fwk500">[11]rate!$D$167</definedName>
    <definedName name="_gre03">[6]rate!#REF!</definedName>
    <definedName name="_gre04">[6]rate!#REF!</definedName>
    <definedName name="_gre06">[6]rate!#REF!</definedName>
    <definedName name="_hbc495">[6]rate!#REF!</definedName>
    <definedName name="_hbr4">[6]rate!#REF!</definedName>
    <definedName name="_hin1">[6]rate!#REF!</definedName>
    <definedName name="_hin2">[6]rate!#REF!</definedName>
    <definedName name="_hip2">[6]rate!#REF!</definedName>
    <definedName name="_hs100504">[6]rate!#REF!</definedName>
    <definedName name="_ini25012">[6]rate!#REF!</definedName>
    <definedName name="_ini30012">[6]rate!#REF!</definedName>
    <definedName name="_ipl200">[8]rate!$D$475</definedName>
    <definedName name="_ipt300">[8]rate!$D$481</definedName>
    <definedName name="_ipt400">[3]rate!$D$411</definedName>
    <definedName name="_jw220">[6]rate!#REF!</definedName>
    <definedName name="_kat1">#REF!</definedName>
    <definedName name="_kat10">#REF!</definedName>
    <definedName name="_kat2">#REF!</definedName>
    <definedName name="_kat3">#REF!</definedName>
    <definedName name="_kat4">#REF!</definedName>
    <definedName name="_kat6">#REF!</definedName>
    <definedName name="_kd1">#REF!</definedName>
    <definedName name="_kd2">#REF!</definedName>
    <definedName name="_kd3">#REF!</definedName>
    <definedName name="_kd4">#REF!</definedName>
    <definedName name="_kdw1">#REF!</definedName>
    <definedName name="_la803">[6]rate!#REF!</definedName>
    <definedName name="_lw247">[6]rate!#REF!</definedName>
    <definedName name="_lw407">[6]rate!#REF!</definedName>
    <definedName name="_lw487">[6]rate!#REF!</definedName>
    <definedName name="_mir10575">[6]rate!#REF!</definedName>
    <definedName name="_mir11075">[6]rate!#REF!</definedName>
    <definedName name="_mir11575">[6]rate!#REF!</definedName>
    <definedName name="_mir12175">[6]rate!#REF!</definedName>
    <definedName name="_mir13075">[6]rate!#REF!</definedName>
    <definedName name="_mir14075">[6]rate!#REF!</definedName>
    <definedName name="_mir15175">[6]rate!#REF!</definedName>
    <definedName name="_mir8575">[6]rate!#REF!</definedName>
    <definedName name="_mir8875">[6]rate!#REF!</definedName>
    <definedName name="_mir9075">[6]rate!#REF!</definedName>
    <definedName name="_ms100100">[6]rate!#REF!</definedName>
    <definedName name="_ms10050">[6]rate!#REF!</definedName>
    <definedName name="_ms10075">[6]rate!#REF!</definedName>
    <definedName name="_ms1919">[6]rate!#REF!</definedName>
    <definedName name="_ms20">[6]rate!#REF!</definedName>
    <definedName name="_ms2550">[6]rate!#REF!</definedName>
    <definedName name="_ms2570">[6]rate!#REF!</definedName>
    <definedName name="_ms3030">[6]rate!#REF!</definedName>
    <definedName name="_ms4010">[6]rate!#REF!</definedName>
    <definedName name="_ms4040">[6]rate!#REF!</definedName>
    <definedName name="_ms5015">[6]rate!#REF!</definedName>
    <definedName name="_ms5027">[6]rate!#REF!</definedName>
    <definedName name="_ms5050">[6]rate!#REF!</definedName>
    <definedName name="_ms5075">[6]rate!#REF!</definedName>
    <definedName name="_ms5090">[6]rate!#REF!</definedName>
    <definedName name="_ms600">[8]rate!$D$715</definedName>
    <definedName name="_ms7575">[6]rate!#REF!</definedName>
    <definedName name="_ms800">[8]rate!$D$714</definedName>
    <definedName name="_ody042">[6]rate!#REF!</definedName>
    <definedName name="_ody046">[6]rate!#REF!</definedName>
    <definedName name="_pc1220">#REF!</definedName>
    <definedName name="_pcs6043">[3]rate!$D$622</definedName>
    <definedName name="_pla10050">[6]rate!#REF!</definedName>
    <definedName name="_plt194">[6]rate!#REF!</definedName>
    <definedName name="_plt594">[6]rate!#REF!</definedName>
    <definedName name="_pro1">#REF!</definedName>
    <definedName name="_psd1">#REF!</definedName>
    <definedName name="_psd2">#REF!</definedName>
    <definedName name="_psd6">#REF!</definedName>
    <definedName name="_pst1">#REF!</definedName>
    <definedName name="_pst2">#REF!</definedName>
    <definedName name="_pst3">#REF!</definedName>
    <definedName name="_ptc7">#REF!</definedName>
    <definedName name="_pvc100">#REF!</definedName>
    <definedName name="_pw102">[6]rate!#REF!</definedName>
    <definedName name="_rai7575">[6]rate!#REF!</definedName>
    <definedName name="_rai900">[6]rate!#REF!</definedName>
    <definedName name="_rr6">[12]cost!$E$50</definedName>
    <definedName name="_rs1">[6]rate!#REF!</definedName>
    <definedName name="_rs2">[6]rate!#REF!</definedName>
    <definedName name="_rs3">[6]rate!#REF!</definedName>
    <definedName name="_rx10">[8]rate!$D$126</definedName>
    <definedName name="_rx12">[8]rate!$D$127</definedName>
    <definedName name="_rx6">[8]rate!$D$124</definedName>
    <definedName name="_rx8">[6]rate!$D$161</definedName>
    <definedName name="_ry10">[12]cost!$I$50</definedName>
    <definedName name="_ry12">[12]cost!$J$50</definedName>
    <definedName name="_ry16">[12]cost!$K$50</definedName>
    <definedName name="_sc100">[8]rate!$D$543</definedName>
    <definedName name="_sc150">[8]rate!$D$544</definedName>
    <definedName name="_sc200">[3]rate!$D$443</definedName>
    <definedName name="_sc250">[3]rate!$D$444</definedName>
    <definedName name="_sha19">[6]rate!#REF!</definedName>
    <definedName name="_shr3">[6]rate!#REF!</definedName>
    <definedName name="_shr83">[6]rate!#REF!</definedName>
    <definedName name="_sk100">#REF!</definedName>
    <definedName name="_sli0912">[6]rate!#REF!</definedName>
    <definedName name="_sli1212">[6]rate!#REF!</definedName>
    <definedName name="_sp450">[6]rate!#REF!</definedName>
    <definedName name="_sp600">[6]rate!#REF!</definedName>
    <definedName name="_sq1506">[6]rate!#REF!</definedName>
    <definedName name="_sq17512">[6]rate!#REF!</definedName>
    <definedName name="_sq1756">[6]rate!#REF!</definedName>
    <definedName name="_sq1759">[6]rate!#REF!</definedName>
    <definedName name="_sq20012">[6]rate!#REF!</definedName>
    <definedName name="_sq2006">[6]rate!#REF!</definedName>
    <definedName name="_sq2009">[6]rate!#REF!</definedName>
    <definedName name="_ss1">[6]rate!#REF!</definedName>
    <definedName name="_ss100">[6]rate!#REF!</definedName>
    <definedName name="_ss2">[6]rate!#REF!</definedName>
    <definedName name="_ss4">[6]rate!#REF!</definedName>
    <definedName name="_ss5">[6]rate!#REF!</definedName>
    <definedName name="_ss900">[6]rate!#REF!</definedName>
    <definedName name="_ssc1221">[6]rate!#REF!</definedName>
    <definedName name="_ssc1321">[6]rate!#REF!</definedName>
    <definedName name="_ssc1421">[6]rate!#REF!</definedName>
    <definedName name="_ssc1621">[6]rate!#REF!</definedName>
    <definedName name="_ssc1821">[6]rate!#REF!</definedName>
    <definedName name="_ssc18521">[6]rate!#REF!</definedName>
    <definedName name="_sst900">[6]rate!#REF!</definedName>
    <definedName name="_stw295">[6]rate!#REF!</definedName>
    <definedName name="_svc295">[6]rate!#REF!</definedName>
    <definedName name="_svc3">[6]rate!#REF!</definedName>
    <definedName name="_tap0211">[6]rate!#REF!</definedName>
    <definedName name="_tf800">[6]rate!#REF!</definedName>
    <definedName name="_tf810">[6]rate!#REF!</definedName>
    <definedName name="_ti12525">[6]rate!#REF!</definedName>
    <definedName name="_tim14050">[6]rate!#REF!</definedName>
    <definedName name="_tim15050">[11]rate!$D$431</definedName>
    <definedName name="_tim25025">[6]rate!#REF!</definedName>
    <definedName name="_tim2525">[6]rate!#REF!</definedName>
    <definedName name="_tim2550">[6]rate!#REF!</definedName>
    <definedName name="_tim2575">[6]rate!#REF!</definedName>
    <definedName name="_tim50">[6]rate!#REF!</definedName>
    <definedName name="_uac32">#REF!</definedName>
    <definedName name="_uni70">[6]rate!#REF!</definedName>
    <definedName name="_vb17025">[6]rate!#REF!</definedName>
    <definedName name="_vrc10">#REF!</definedName>
    <definedName name="_vrc15">#REF!</definedName>
    <definedName name="_vrc20">#REF!</definedName>
    <definedName name="_vrc25">#REF!</definedName>
    <definedName name="_vrc30">#REF!</definedName>
    <definedName name="_vrc35">#REF!</definedName>
    <definedName name="_vrc40">#REF!</definedName>
    <definedName name="_vs075">[6]rate!#REF!</definedName>
    <definedName name="_vs100">[6]rate!#REF!</definedName>
    <definedName name="_wa1">[6]rate!#REF!</definedName>
    <definedName name="_way4">[6]rate!#REF!</definedName>
    <definedName name="_wb1010">[6]rate!#REF!</definedName>
    <definedName name="_wb1057">[6]rate!#REF!</definedName>
    <definedName name="_wc4501">[6]rate!#REF!</definedName>
    <definedName name="_wcb6001">[6]rate!#REF!</definedName>
    <definedName name="_wck15">[6]rate!#REF!</definedName>
    <definedName name="_wck16">[6]rate!#REF!</definedName>
    <definedName name="_wp150">[11]rate!$D$937</definedName>
    <definedName name="_wp300">[3]rate!$D$540</definedName>
    <definedName name="_wpo100">[3]rate!$D$542</definedName>
    <definedName name="_wpp300">[3]rate!$D$545</definedName>
    <definedName name="_wt1010">[6]rate!#REF!</definedName>
    <definedName name="_wt1030">[6]rate!#REF!</definedName>
    <definedName name="_wt200">#REF!</definedName>
    <definedName name="_wt2005">[6]rate!#REF!</definedName>
    <definedName name="_wt2020">[6]rate!#REF!</definedName>
    <definedName name="_wt2025">[6]rate!#REF!</definedName>
    <definedName name="_wt2033">[6]rate!#REF!</definedName>
    <definedName name="_wt2520">[6]rate!#REF!</definedName>
    <definedName name="_wt2533">[6]rate!#REF!</definedName>
    <definedName name="_wt3030">[6]rate!#REF!</definedName>
    <definedName name="_wt3040">[6]rate!#REF!</definedName>
    <definedName name="_wt44">[6]rate!#REF!</definedName>
    <definedName name="_wt4848">[6]rate!#REF!</definedName>
    <definedName name="_wtw25501">[6]rate!#REF!</definedName>
    <definedName name="_wtw25504">[6]rate!#REF!</definedName>
    <definedName name="_yx10">[8]rate!$D$128</definedName>
    <definedName name="_yx12">[8]rate!$D$129</definedName>
    <definedName name="_yx16">[8]rate!$D$130</definedName>
    <definedName name="_yx20">[8]rate!$D$131</definedName>
    <definedName name="_yx25">[4]rate!$D$167</definedName>
    <definedName name="_yx32">[6]rate!$D$169</definedName>
    <definedName name="a">#REF!</definedName>
    <definedName name="a.seal1000">#REF!</definedName>
    <definedName name="a30f42l">[6]rate!#REF!</definedName>
    <definedName name="a30f42ldp">[6]rate!#REF!</definedName>
    <definedName name="a30f42lsk">[6]rate!#REF!</definedName>
    <definedName name="a30f44d">[6]rate!#REF!</definedName>
    <definedName name="a30f44ddp">[6]rate!#REF!</definedName>
    <definedName name="a30f44dsk">[6]rate!#REF!</definedName>
    <definedName name="a30f45d">[6]rate!#REF!</definedName>
    <definedName name="a30t10m">[6]rate!#REF!</definedName>
    <definedName name="a30t10mdp">[6]rate!#REF!</definedName>
    <definedName name="a30t10msk">[6]rate!#REF!</definedName>
    <definedName name="a40t540">[6]rate!#REF!</definedName>
    <definedName name="a40t540dp">[6]rate!#REF!</definedName>
    <definedName name="a40t540sk">[6]rate!#REF!</definedName>
    <definedName name="a40t64v">[6]rate!#REF!</definedName>
    <definedName name="a429q">[6]rate!#REF!</definedName>
    <definedName name="a82fc2m">[6]rate!#REF!</definedName>
    <definedName name="a82fc9m">[6]rate!#REF!</definedName>
    <definedName name="a82fc9m2c">[6]rate!#REF!</definedName>
    <definedName name="a82s100">[6]rate!#REF!</definedName>
    <definedName name="ab4x">[6]rate!#REF!</definedName>
    <definedName name="abc">#REF!</definedName>
    <definedName name="abutwall230">#REF!</definedName>
    <definedName name="ac">[6]rate!#REF!</definedName>
    <definedName name="ach">[6]rate!#REF!</definedName>
    <definedName name="acotech100">#REF!</definedName>
    <definedName name="acotech75">#REF!</definedName>
    <definedName name="ada4ax">[6]rate!#REF!</definedName>
    <definedName name="adab7x">[6]rate!#REF!</definedName>
    <definedName name="adb5x">[6]rate!#REF!</definedName>
    <definedName name="adbc7x">[6]rate!#REF!</definedName>
    <definedName name="adbc8x">[6]rate!#REF!</definedName>
    <definedName name="adc4ax">[6]rate!#REF!</definedName>
    <definedName name="add4ax">[6]rate!#REF!</definedName>
    <definedName name="add8x">[6]rate!#REF!</definedName>
    <definedName name="adde7x">[6]rate!#REF!</definedName>
    <definedName name="adde9x">[6]rate!#REF!</definedName>
    <definedName name="ade5x">[6]rate!#REF!</definedName>
    <definedName name="ade5xx">[6]rate!#REF!</definedName>
    <definedName name="ade7ax">[6]rate!#REF!</definedName>
    <definedName name="ade7x">[6]rate!#REF!</definedName>
    <definedName name="adef4bx">[6]rate!#REF!</definedName>
    <definedName name="adef7x">[6]rate!#REF!</definedName>
    <definedName name="adef8x">[6]rate!#REF!</definedName>
    <definedName name="adf4bx">[6]rate!#REF!</definedName>
    <definedName name="adf4cx">[6]rate!#REF!</definedName>
    <definedName name="adf4cxx">[6]rate!#REF!</definedName>
    <definedName name="adf7ax">[6]rate!#REF!</definedName>
    <definedName name="adf7axx">[6]rate!#REF!</definedName>
    <definedName name="afda2x">[6]rate!#REF!</definedName>
    <definedName name="afdab1x">[6]rate!#REF!</definedName>
    <definedName name="afdb1x">[6]rate!#REF!</definedName>
    <definedName name="afdb2x">[6]rate!#REF!</definedName>
    <definedName name="afdc1x">[6]rate!#REF!</definedName>
    <definedName name="afdc2x">[6]rate!#REF!</definedName>
    <definedName name="ah2s13mc">[6]rate!#REF!</definedName>
    <definedName name="ah2s13mcdp">[6]rate!#REF!</definedName>
    <definedName name="ah2s13mcsk">[6]rate!#REF!</definedName>
    <definedName name="ah2z13mc">[6]rate!#REF!</definedName>
    <definedName name="airpro">#REF!</definedName>
    <definedName name="ajiya">[6]rate!#REF!</definedName>
    <definedName name="ajiyaeuro0.42">#REF!</definedName>
    <definedName name="alarm">[6]rate!#REF!</definedName>
    <definedName name="albany">[6]rate!#REF!</definedName>
    <definedName name="aljoint">[6]rate!#REF!</definedName>
    <definedName name="ALL_WITH_RATE_REF">#REF!</definedName>
    <definedName name="Alu.pro">#REF!</definedName>
    <definedName name="alum1515">[3]rate!$D$342</definedName>
    <definedName name="alum1515x">[3]rate!$D$354</definedName>
    <definedName name="alum180103">[6]rate!#REF!</definedName>
    <definedName name="alum180107">[6]rate!#REF!</definedName>
    <definedName name="alumdr1">#REF!</definedName>
    <definedName name="alumdr2">#REF!</definedName>
    <definedName name="alumdr3">#REF!</definedName>
    <definedName name="alumdr4">#REF!</definedName>
    <definedName name="alumdr5">#REF!</definedName>
    <definedName name="alumstrip">[3]rate!$D$359</definedName>
    <definedName name="an11001t">[6]rate!#REF!</definedName>
    <definedName name="an11002e1">[6]rate!#REF!</definedName>
    <definedName name="an11024e1">[6]rate!#REF!</definedName>
    <definedName name="an12017e1">[6]rate!#REF!</definedName>
    <definedName name="an208s">[6]rate!#REF!</definedName>
    <definedName name="an668s">[6]rate!#REF!</definedName>
    <definedName name="ande">[6]rate!#REF!</definedName>
    <definedName name="andermatt">[6]rate!#REF!</definedName>
    <definedName name="ant">#REF!</definedName>
    <definedName name="apft04">[3]rate!$D$186</definedName>
    <definedName name="arch">[3]rate!$D$271</definedName>
    <definedName name="architrave">[6]rate!#REF!</definedName>
    <definedName name="arosa">[6]rate!#REF!</definedName>
    <definedName name="asbuilt">[3]rate!$D$14</definedName>
    <definedName name="asd">[13]rate!$D$58</definedName>
    <definedName name="Ass">#REF!</definedName>
    <definedName name="astinoprepaint">#REF!</definedName>
    <definedName name="avc3d">[6]rate!#REF!</definedName>
    <definedName name="B">#REF!</definedName>
    <definedName name="b4w">[3]rate!$D$387</definedName>
    <definedName name="b61ss">[6]rate!#REF!</definedName>
    <definedName name="b61x">[6]rate!#REF!</definedName>
    <definedName name="b63ss">[6]rate!#REF!</definedName>
    <definedName name="b63x">[6]rate!#REF!</definedName>
    <definedName name="b9f">[3]rate!$D$390</definedName>
    <definedName name="b9w">[6]rate!$D$625</definedName>
    <definedName name="ball">[6]rate!#REF!</definedName>
    <definedName name="balus.ms">#REF!</definedName>
    <definedName name="balus920">[6]rate!#REF!</definedName>
    <definedName name="bar">#REF!</definedName>
    <definedName name="barr10">#REF!</definedName>
    <definedName name="barr12">#REF!</definedName>
    <definedName name="barr6">#REF!</definedName>
    <definedName name="barr8">#REF!</definedName>
    <definedName name="bary10">#REF!</definedName>
    <definedName name="bary12">#REF!</definedName>
    <definedName name="bary16">#REF!</definedName>
    <definedName name="bary20">#REF!</definedName>
    <definedName name="bary25">#REF!</definedName>
    <definedName name="bary32">#REF!</definedName>
    <definedName name="basin">[6]rate!#REF!</definedName>
    <definedName name="basin1">[6]rate!#REF!</definedName>
    <definedName name="basin2">[6]rate!#REF!</definedName>
    <definedName name="basin2004">[6]rate!#REF!</definedName>
    <definedName name="basin2006">[6]rate!#REF!</definedName>
    <definedName name="basinc22">[6]rate!#REF!</definedName>
    <definedName name="basinkz09">[6]rate!#REF!</definedName>
    <definedName name="basinl2394pp">[6]rate!#REF!</definedName>
    <definedName name="basinl500pp">[6]rate!#REF!</definedName>
    <definedName name="basinl562pp">[6]rate!#REF!</definedName>
    <definedName name="basinl806">[6]rate!#REF!</definedName>
    <definedName name="basinls00pp">[6]rate!#REF!</definedName>
    <definedName name="basinlso1">[6]rate!#REF!</definedName>
    <definedName name="basins00pp">[6]rate!#REF!</definedName>
    <definedName name="bcbd328">[3]rate!$D$159</definedName>
    <definedName name="bcbe134">[3]rate!$D$157</definedName>
    <definedName name="bcon40">[6]rate!#REF!</definedName>
    <definedName name="bcon40d">[6]rate!#REF!</definedName>
    <definedName name="bcop">[6]rate!#REF!</definedName>
    <definedName name="bcwa2108s">[3]rate!$D$158</definedName>
    <definedName name="bead">#REF!</definedName>
    <definedName name="beading">#REF!</definedName>
    <definedName name="bell">[6]rate!#REF!</definedName>
    <definedName name="bend100">#REF!</definedName>
    <definedName name="bend110">#REF!</definedName>
    <definedName name="bend150">#REF!</definedName>
    <definedName name="bengal">[6]rate!#REF!</definedName>
    <definedName name="bfix">[6]rate!#REF!</definedName>
    <definedName name="bhpcolor0.35">#REF!</definedName>
    <definedName name="bhpcolorridge">#REF!</definedName>
    <definedName name="bhpprima0.47">#REF!</definedName>
    <definedName name="bhpprimaridge">#REF!</definedName>
    <definedName name="bib">[8]rate!$D$179</definedName>
    <definedName name="bibtap">[6]rate!#REF!</definedName>
    <definedName name="bidet">[6]rate!#REF!</definedName>
    <definedName name="binder">[3]rate!$D$706</definedName>
    <definedName name="bload1">[6]rate!#REF!</definedName>
    <definedName name="bload2">[6]rate!#REF!</definedName>
    <definedName name="Block">[14]COST!$F$51</definedName>
    <definedName name="bmixer">[6]rate!#REF!</definedName>
    <definedName name="bmob">[6]rate!#REF!</definedName>
    <definedName name="bmov">[6]rate!#REF!</definedName>
    <definedName name="bo450r">[6]rate!#REF!</definedName>
    <definedName name="bo450v">[6]rate!#REF!</definedName>
    <definedName name="bo450x">[6]rate!#REF!</definedName>
    <definedName name="bo600r">[6]rate!#REF!</definedName>
    <definedName name="bo600v">[6]rate!#REF!</definedName>
    <definedName name="bo600x">[6]rate!#REF!</definedName>
    <definedName name="bolt">[6]rate!#REF!</definedName>
    <definedName name="bolt1240">[11]rate!$D$245</definedName>
    <definedName name="bolt1550">[6]rate!#REF!</definedName>
    <definedName name="border">[6]rate!#REF!</definedName>
    <definedName name="bore">[6]rate!#REF!</definedName>
    <definedName name="bore10">[6]rate!#REF!</definedName>
    <definedName name="bore13">[6]rate!#REF!</definedName>
    <definedName name="bore16">[6]rate!#REF!</definedName>
    <definedName name="bore45">[6]rate!#REF!</definedName>
    <definedName name="bore60">[6]rate!#REF!</definedName>
    <definedName name="boreock60">[6]rate!#REF!</definedName>
    <definedName name="borerock45">[6]rate!#REF!</definedName>
    <definedName name="borerock60">[6]rate!#REF!</definedName>
    <definedName name="boston">[6]rate!#REF!</definedName>
    <definedName name="boston500">[6]rate!#REF!</definedName>
    <definedName name="boxing">[6]rate!#REF!</definedName>
    <definedName name="bpconc45">[6]rate!#REF!</definedName>
    <definedName name="bpconc60">[6]rate!#REF!</definedName>
    <definedName name="bpcop45">[6]rate!#REF!</definedName>
    <definedName name="bpcop60">[6]rate!#REF!</definedName>
    <definedName name="bpyx10">[6]rate!#REF!</definedName>
    <definedName name="bpyx16">[6]rate!#REF!</definedName>
    <definedName name="BQ">#REF!</definedName>
    <definedName name="brc.65">#REF!</definedName>
    <definedName name="brc.a10">#REF!</definedName>
    <definedName name="brc.a4">#REF!</definedName>
    <definedName name="brc.a5">#REF!</definedName>
    <definedName name="brc.a6">#REF!</definedName>
    <definedName name="brc.a7">#REF!</definedName>
    <definedName name="brc.a8">#REF!</definedName>
    <definedName name="brc.a9">#REF!</definedName>
    <definedName name="brc.b10">#REF!</definedName>
    <definedName name="brc.b12">#REF!</definedName>
    <definedName name="brc.b5">#REF!</definedName>
    <definedName name="brc.b6">#REF!</definedName>
    <definedName name="brc.b7">#REF!</definedName>
    <definedName name="brc.b8">#REF!</definedName>
    <definedName name="brc.b9">#REF!</definedName>
    <definedName name="brc.da10">#REF!</definedName>
    <definedName name="brc.da6">#REF!</definedName>
    <definedName name="brc.da7">#REF!</definedName>
    <definedName name="brc.da9">#REF!</definedName>
    <definedName name="brca10">[5]rate!$D$188</definedName>
    <definedName name="brca12">[15]rate!$D$201</definedName>
    <definedName name="brca4">#REF!</definedName>
    <definedName name="brca5">#REF!</definedName>
    <definedName name="brca6">[5]rate!$D$184</definedName>
    <definedName name="brca7">[6]rate!$D$184</definedName>
    <definedName name="brca8">#REF!</definedName>
    <definedName name="brca9">#REF!</definedName>
    <definedName name="brcb10">#REF!</definedName>
    <definedName name="brcb11">#REF!</definedName>
    <definedName name="brcb12">#REF!</definedName>
    <definedName name="brcb5">[7]rate!$D$190</definedName>
    <definedName name="brcb6">[6]rate!$D$190</definedName>
    <definedName name="brcb7">#REF!</definedName>
    <definedName name="brcb8">#REF!</definedName>
    <definedName name="brcb9">#REF!</definedName>
    <definedName name="brcda4">#REF!</definedName>
    <definedName name="brcda6">#REF!</definedName>
    <definedName name="brcda8">#REF!</definedName>
    <definedName name="brec">[6]rate!#REF!</definedName>
    <definedName name="brmarble16">#REF!</definedName>
    <definedName name="brmarbleskirt">#REF!</definedName>
    <definedName name="brock">[6]rate!#REF!</definedName>
    <definedName name="bsc">[6]rate!#REF!</definedName>
    <definedName name="bsoc">[6]rate!#REF!</definedName>
    <definedName name="btap">[6]rate!#REF!</definedName>
    <definedName name="btc3d">[6]rate!#REF!</definedName>
    <definedName name="btc4d">[6]rate!#REF!</definedName>
    <definedName name="btc4delcp">[6]rate!#REF!</definedName>
    <definedName name="btc4t1">[6]rate!#REF!</definedName>
    <definedName name="BUILDING">#REF!</definedName>
    <definedName name="bullnose">[6]rate!#REF!</definedName>
    <definedName name="bwk115p">#REF!</definedName>
    <definedName name="bwk115pfr">#REF!</definedName>
    <definedName name="bwk230p">#REF!</definedName>
    <definedName name="bwk230pfr">#REF!</definedName>
    <definedName name="bwrt1308">[6]rate!#REF!</definedName>
    <definedName name="bwrt2160">[6]rate!#REF!</definedName>
    <definedName name="bwrt2201">[6]rate!#REF!</definedName>
    <definedName name="bwrt22f">[6]rate!#REF!</definedName>
    <definedName name="bwrt7308">[6]rate!#REF!</definedName>
    <definedName name="bwrtag0092">[6]rate!#REF!</definedName>
    <definedName name="bwrtag0097">[6]rate!#REF!</definedName>
    <definedName name="bwrtag014">[6]rate!#REF!</definedName>
    <definedName name="bwrtg0108">[6]rate!#REF!</definedName>
    <definedName name="bwrtg010c">[6]rate!#REF!</definedName>
    <definedName name="bwrtg70204">[6]rate!#REF!</definedName>
    <definedName name="bwrtg70204c">[6]rate!#REF!</definedName>
    <definedName name="bwrtgt1404">[6]rate!#REF!</definedName>
    <definedName name="cam">[6]rate!#REF!</definedName>
    <definedName name="cano">[6]rate!#REF!</definedName>
    <definedName name="canopy">[3]rate!$D$209</definedName>
    <definedName name="capex">[6]rate!#REF!</definedName>
    <definedName name="capital10065">[6]rate!#REF!</definedName>
    <definedName name="capital4520">[6]rate!#REF!</definedName>
    <definedName name="capital9030">[6]rate!#REF!</definedName>
    <definedName name="capwap">[6]rate!#REF!</definedName>
    <definedName name="carpet">[6]rate!#REF!</definedName>
    <definedName name="ccha">[6]rate!#REF!</definedName>
    <definedName name="cdstop">[6]rate!#REF!</definedName>
    <definedName name="ceilpaint">#REF!</definedName>
    <definedName name="ceilplast">#REF!</definedName>
    <definedName name="ceipaint">#REF!</definedName>
    <definedName name="cem6mm">#REF!</definedName>
    <definedName name="cerftile300">#REF!</definedName>
    <definedName name="cerftileskirt">#REF!</definedName>
    <definedName name="cfencing">#REF!</definedName>
    <definedName name="cftile100">#REF!</definedName>
    <definedName name="cftile100h">#REF!</definedName>
    <definedName name="cftile150">#REF!</definedName>
    <definedName name="cftile300">#REF!</definedName>
    <definedName name="cftile400">#REF!</definedName>
    <definedName name="chamber1109">[3]rate!$D$680</definedName>
    <definedName name="chick">'[16]Rate ( Bldg )'!$E$58</definedName>
    <definedName name="chick25">#REF!</definedName>
    <definedName name="chick50">#REF!</definedName>
    <definedName name="circular18060">[6]rate!#REF!</definedName>
    <definedName name="circular9040">[6]rate!#REF!</definedName>
    <definedName name="cl115x">[6]rate!#REF!</definedName>
    <definedName name="cl117x">[6]rate!#REF!</definedName>
    <definedName name="cl80x">[6]rate!#REF!</definedName>
    <definedName name="claim">[6]rate!#REF!</definedName>
    <definedName name="clay1">#REF!</definedName>
    <definedName name="clay2">#REF!</definedName>
    <definedName name="clear">[6]rate!#REF!</definedName>
    <definedName name="cleat">[11]rate!$D$241</definedName>
    <definedName name="cleat2">[6]rate!#REF!</definedName>
    <definedName name="clink">[6]rate!#REF!</definedName>
    <definedName name="clink18">[17]rate!$D$681</definedName>
    <definedName name="closer">[6]rate!#REF!</definedName>
    <definedName name="closerfr">#REF!</definedName>
    <definedName name="cm4007cke">[3]rate!$D$318</definedName>
    <definedName name="cm4007ckp">[3]rate!$D$317</definedName>
    <definedName name="cnetting">#REF!</definedName>
    <definedName name="co450x">[6]rate!#REF!</definedName>
    <definedName name="co600x">[6]rate!#REF!</definedName>
    <definedName name="cof">[6]rate!#REF!</definedName>
    <definedName name="Company_Name">'[18]VRC -Batching Plant'!#REF!</definedName>
    <definedName name="compartment">[3]rate!$D$678</definedName>
    <definedName name="conc25">#REF!</definedName>
    <definedName name="concf01">[6]rate!#REF!</definedName>
    <definedName name="concf04">[6]rate!#REF!</definedName>
    <definedName name="concroad">#REF!</definedName>
    <definedName name="conn">[6]rate!#REF!</definedName>
    <definedName name="Contract_Sum">#REF!</definedName>
    <definedName name="Contract_sum1">#REF!</definedName>
    <definedName name="Contract_sum2">#REF!</definedName>
    <definedName name="CONTROL_WORK_STATION">#REF!</definedName>
    <definedName name="coolboard">[6]rate!#REF!</definedName>
    <definedName name="coping1">[8]rate!$D$536</definedName>
    <definedName name="coping2">[8]rate!$D$537</definedName>
    <definedName name="coping3">[8]rate!$D$538</definedName>
    <definedName name="cor">#REF!</definedName>
    <definedName name="cornice">[6]rate!#REF!</definedName>
    <definedName name="cornice1">[8]rate!$D$307</definedName>
    <definedName name="corro">[6]rate!#REF!</definedName>
    <definedName name="CostPlanArea">#REF!</definedName>
    <definedName name="counter">[8]rate!$D$185</definedName>
    <definedName name="counter2">[6]rate!#REF!</definedName>
    <definedName name="countertop">[6]rate!#REF!</definedName>
    <definedName name="countertop1">[6]rate!#REF!</definedName>
    <definedName name="countertop170">[6]rate!#REF!</definedName>
    <definedName name="countertop2">[6]rate!#REF!</definedName>
    <definedName name="countertop202">[6]rate!#REF!</definedName>
    <definedName name="countertop85">[6]rate!#REF!</definedName>
    <definedName name="countertopledge">[6]rate!#REF!</definedName>
    <definedName name="cove">#REF!</definedName>
    <definedName name="_xlnm.Criteria">[19]SUMMARY!#REF!</definedName>
    <definedName name="crp">[17]rate!$D$718</definedName>
    <definedName name="crucherrun">[6]rate!#REF!</definedName>
    <definedName name="ct20ct">[6]rate!#REF!</definedName>
    <definedName name="culvert">[6]rate!#REF!</definedName>
    <definedName name="Current_Valuation_No">#REF!</definedName>
    <definedName name="cutoff">[3]rate!$D$24</definedName>
    <definedName name="cwa1x">[6]rate!#REF!</definedName>
    <definedName name="cwa2ax">[6]rate!#REF!</definedName>
    <definedName name="cwa2x">[6]rate!#REF!</definedName>
    <definedName name="cwa3x">[6]rate!#REF!</definedName>
    <definedName name="cwa4x">[6]rate!#REF!</definedName>
    <definedName name="cwb1x">[6]rate!#REF!</definedName>
    <definedName name="cwb2x">[6]rate!#REF!</definedName>
    <definedName name="cwb3x">[6]rate!#REF!</definedName>
    <definedName name="cwb4x">[6]rate!#REF!</definedName>
    <definedName name="cwb5x">[6]rate!#REF!</definedName>
    <definedName name="cwd1x">[6]rate!#REF!</definedName>
    <definedName name="cwd2x">[6]rate!#REF!</definedName>
    <definedName name="cwd3x">[6]rate!#REF!</definedName>
    <definedName name="cwe1x">[6]rate!#REF!</definedName>
    <definedName name="cwe1xx">[6]rate!#REF!</definedName>
    <definedName name="cwe2x">[6]rate!#REF!</definedName>
    <definedName name="cwe3x">[6]rate!#REF!</definedName>
    <definedName name="cwe4x">[6]rate!#REF!</definedName>
    <definedName name="cwf1x">[6]rate!#REF!</definedName>
    <definedName name="cwf1xx">[6]rate!#REF!</definedName>
    <definedName name="cwf2x">[6]rate!#REF!</definedName>
    <definedName name="cwf3x">[6]rate!#REF!</definedName>
    <definedName name="cwtile200x250">#REF!</definedName>
    <definedName name="cylentry">[6]rate!#REF!</definedName>
    <definedName name="cylinlock">[6]rate!#REF!</definedName>
    <definedName name="d1ax">[6]rate!#REF!</definedName>
    <definedName name="d1x">[3]rate!$D$277</definedName>
    <definedName name="d1xb">[6]rate!#REF!</definedName>
    <definedName name="d1xx">[6]rate!#REF!</definedName>
    <definedName name="d23x7">#REF!</definedName>
    <definedName name="d2ax">[6]rate!#REF!</definedName>
    <definedName name="d2x">[3]rate!$D$278</definedName>
    <definedName name="d2xb">[6]rate!#REF!</definedName>
    <definedName name="d2xtnb">[6]rate!#REF!</definedName>
    <definedName name="d2xx">[6]rate!#REF!</definedName>
    <definedName name="d3ax">[6]rate!#REF!</definedName>
    <definedName name="d3g">[6]rate!#REF!</definedName>
    <definedName name="d3w">#REF!</definedName>
    <definedName name="d3x">[3]rate!$D$274</definedName>
    <definedName name="d46x7">#REF!</definedName>
    <definedName name="d4ax">[6]rate!#REF!</definedName>
    <definedName name="d4xx">[6]rate!#REF!</definedName>
    <definedName name="d5ax">[6]rate!#REF!</definedName>
    <definedName name="d5bx">[6]rate!#REF!</definedName>
    <definedName name="d5pvc">#REF!</definedName>
    <definedName name="d6ax">[6]rate!#REF!</definedName>
    <definedName name="d6cx">[6]rate!#REF!</definedName>
    <definedName name="d7ax">[6]rate!#REF!</definedName>
    <definedName name="d9x">[6]rate!#REF!</definedName>
    <definedName name="da1x">[6]rate!#REF!</definedName>
    <definedName name="da2x">[6]rate!#REF!</definedName>
    <definedName name="da3x">[6]rate!#REF!</definedName>
    <definedName name="da4x">[6]rate!#REF!</definedName>
    <definedName name="da5ax">[6]rate!#REF!</definedName>
    <definedName name="da5x">[6]rate!#REF!</definedName>
    <definedName name="da6x">[6]rate!#REF!</definedName>
    <definedName name="da6xc">[6]rate!#REF!</definedName>
    <definedName name="da7x">[6]rate!#REF!</definedName>
    <definedName name="da9x">[6]rate!#REF!</definedName>
    <definedName name="dab1x">[6]rate!#REF!</definedName>
    <definedName name="dab2x">[6]rate!#REF!</definedName>
    <definedName name="dab3x">[6]rate!#REF!</definedName>
    <definedName name="dab4x">[6]rate!#REF!</definedName>
    <definedName name="dab5ax">[6]rate!#REF!</definedName>
    <definedName name="dab5bx">[6]rate!#REF!</definedName>
    <definedName name="dab7x">[6]rate!#REF!</definedName>
    <definedName name="danger">[17]rate!$D$716</definedName>
    <definedName name="Date_On_Site">#REF!</definedName>
    <definedName name="db">[6]rate!#REF!</definedName>
    <definedName name="db017x">[6]rate!#REF!</definedName>
    <definedName name="db5x">[6]rate!#REF!</definedName>
    <definedName name="db6x">[6]rate!#REF!</definedName>
    <definedName name="db6xc">[6]rate!#REF!</definedName>
    <definedName name="db7ax">[6]rate!#REF!</definedName>
    <definedName name="db7cx">[6]rate!#REF!</definedName>
    <definedName name="db9x">[6]rate!#REF!</definedName>
    <definedName name="dbasin">[6]rate!#REF!</definedName>
    <definedName name="dbc1x">[6]rate!#REF!</definedName>
    <definedName name="dbc2x">[6]rate!#REF!</definedName>
    <definedName name="dbc3x">[6]rate!#REF!</definedName>
    <definedName name="dbc4x">[6]rate!#REF!</definedName>
    <definedName name="dbc5bx">[6]rate!#REF!</definedName>
    <definedName name="dbc6x">[6]rate!#REF!</definedName>
    <definedName name="dbc6xc">[6]rate!#REF!</definedName>
    <definedName name="dbc7x">[6]rate!#REF!</definedName>
    <definedName name="dc4ax">[6]rate!#REF!</definedName>
    <definedName name="dc5ax">[6]rate!#REF!</definedName>
    <definedName name="dc6x">[6]rate!#REF!</definedName>
    <definedName name="dcon">[6]rate!#REF!</definedName>
    <definedName name="dcon22512">[6]rate!#REF!</definedName>
    <definedName name="dcon22513">[6]rate!#REF!</definedName>
    <definedName name="dcon22515">[6]rate!#REF!</definedName>
    <definedName name="dcon30">[6]rate!#REF!</definedName>
    <definedName name="dcon30012">[6]rate!#REF!</definedName>
    <definedName name="dcon30018">[6]rate!#REF!</definedName>
    <definedName name="dd1x">[6]rate!#REF!</definedName>
    <definedName name="dd5cx">[6]rate!#REF!</definedName>
    <definedName name="dd5x">[6]rate!#REF!</definedName>
    <definedName name="dde">[6]rate!#REF!</definedName>
    <definedName name="dde1x">[6]rate!#REF!</definedName>
    <definedName name="dde2x">[6]rate!#REF!</definedName>
    <definedName name="dde3x">[6]rate!#REF!</definedName>
    <definedName name="dde4x">[6]rate!#REF!</definedName>
    <definedName name="dde5ax">[6]rate!#REF!</definedName>
    <definedName name="dde5bx">[6]rate!#REF!</definedName>
    <definedName name="dde5cx">[6]rate!#REF!</definedName>
    <definedName name="dde5dx">[6]rate!#REF!</definedName>
    <definedName name="dde6x">[6]rate!#REF!</definedName>
    <definedName name="dde6xc">[6]rate!#REF!</definedName>
    <definedName name="ddor1a">#REF!</definedName>
    <definedName name="de115a">[6]rate!#REF!</definedName>
    <definedName name="de5ax">[6]rate!#REF!</definedName>
    <definedName name="de5cx">[6]rate!#REF!</definedName>
    <definedName name="de5dx">[6]rate!#REF!</definedName>
    <definedName name="de5x">[6]rate!#REF!</definedName>
    <definedName name="de60x">[6]rate!#REF!</definedName>
    <definedName name="de6ax">[6]rate!#REF!</definedName>
    <definedName name="de6x">[6]rate!#REF!</definedName>
    <definedName name="de6xc">[6]rate!#REF!</definedName>
    <definedName name="de72x">[6]rate!#REF!</definedName>
    <definedName name="de76x">[6]rate!#REF!</definedName>
    <definedName name="deadbolt">[6]rate!#REF!</definedName>
    <definedName name="deco">[6]rate!#REF!</definedName>
    <definedName name="def2x">[6]rate!#REF!</definedName>
    <definedName name="def3x">[6]rate!#REF!</definedName>
    <definedName name="def4x">[6]rate!#REF!</definedName>
    <definedName name="def5ax">[6]rate!#REF!</definedName>
    <definedName name="defb1x">[6]rate!#REF!</definedName>
    <definedName name="dexc">[6]rate!#REF!</definedName>
    <definedName name="df12x7">#REF!</definedName>
    <definedName name="df22x7">#REF!</definedName>
    <definedName name="df46x7">#REF!</definedName>
    <definedName name="df4x">[6]rate!#REF!</definedName>
    <definedName name="df5ax">[6]rate!#REF!</definedName>
    <definedName name="df5cx">[6]rate!#REF!</definedName>
    <definedName name="df5x">[6]rate!#REF!</definedName>
    <definedName name="df6x">[6]rate!#REF!</definedName>
    <definedName name="df6xx">[6]rate!#REF!</definedName>
    <definedName name="dfg">#REF!</definedName>
    <definedName name="dflush1500">#REF!</definedName>
    <definedName name="dflush2.5">#REF!</definedName>
    <definedName name="dflush3">#REF!</definedName>
    <definedName name="dflush4">#REF!</definedName>
    <definedName name="dflush750">#REF!</definedName>
    <definedName name="dflush900">#REF!</definedName>
    <definedName name="dflush900w">#REF!</definedName>
    <definedName name="dfr2.5">#REF!</definedName>
    <definedName name="dfr2e">#REF!</definedName>
    <definedName name="dfr2e2">#REF!</definedName>
    <definedName name="dframe130x50">#REF!</definedName>
    <definedName name="dframe6x2">#REF!</definedName>
    <definedName name="dfrm6x2">#REF!</definedName>
    <definedName name="dfwk">[6]rate!#REF!</definedName>
    <definedName name="dfwk300">[6]rate!#REF!</definedName>
    <definedName name="dhb">[6]rate!#REF!</definedName>
    <definedName name="dhbsk">[6]rate!#REF!</definedName>
    <definedName name="dlc">[6]rate!#REF!</definedName>
    <definedName name="dlouver2400">#REF!</definedName>
    <definedName name="dlouvere">#REF!</definedName>
    <definedName name="dm78x">[6]rate!#REF!</definedName>
    <definedName name="dome100">[3]rate!$D$239</definedName>
    <definedName name="domestop">[6]rate!#REF!</definedName>
    <definedName name="door1">#REF!</definedName>
    <definedName name="door1a">#REF!</definedName>
    <definedName name="door2">#REF!</definedName>
    <definedName name="door3">#REF!</definedName>
    <definedName name="door4">#REF!</definedName>
    <definedName name="doord3">#REF!</definedName>
    <definedName name="doord4">#REF!</definedName>
    <definedName name="doord4a">#REF!</definedName>
    <definedName name="doord6">#REF!</definedName>
    <definedName name="doord7">#REF!</definedName>
    <definedName name="doorfd1">#REF!</definedName>
    <definedName name="doorfd2">#REF!</definedName>
    <definedName name="doorfd3">#REF!</definedName>
    <definedName name="dpc">[6]rate!#REF!</definedName>
    <definedName name="DPM">#REF!</definedName>
    <definedName name="dproof">#REF!</definedName>
    <definedName name="dr.d2">#REF!</definedName>
    <definedName name="dr.d3">#REF!</definedName>
    <definedName name="dr.d4">#REF!</definedName>
    <definedName name="dr.d5">#REF!</definedName>
    <definedName name="dr.d7">#REF!</definedName>
    <definedName name="dr.d8">#REF!</definedName>
    <definedName name="drain.9">#REF!</definedName>
    <definedName name="drain.9a">#REF!</definedName>
    <definedName name="drainhinged">#REF!</definedName>
    <definedName name="drawerpull">[6]rate!#REF!</definedName>
    <definedName name="drf01dp">[6]rate!#REF!</definedName>
    <definedName name="drf01sk">[6]rate!#REF!</definedName>
    <definedName name="drip">[6]rate!#REF!</definedName>
    <definedName name="drive">[3]rate!$D$23</definedName>
    <definedName name="drive10">[6]rate!#REF!</definedName>
    <definedName name="drive13">[6]rate!#REF!</definedName>
    <definedName name="drive150">[6]rate!#REF!</definedName>
    <definedName name="drive15010">[6]rate!#REF!</definedName>
    <definedName name="drive15013">[6]rate!#REF!</definedName>
    <definedName name="drive15016">[6]rate!#REF!</definedName>
    <definedName name="drive15019">[6]rate!#REF!</definedName>
    <definedName name="drive15022">[6]rate!#REF!</definedName>
    <definedName name="drive15025">[6]rate!#REF!</definedName>
    <definedName name="drive15028">[6]rate!#REF!</definedName>
    <definedName name="drive15031">[6]rate!#REF!</definedName>
    <definedName name="drive15034">[6]rate!#REF!</definedName>
    <definedName name="drive15037">[6]rate!#REF!</definedName>
    <definedName name="drive16">[6]rate!#REF!</definedName>
    <definedName name="drive175">[6]rate!#REF!</definedName>
    <definedName name="drive19">[6]rate!#REF!</definedName>
    <definedName name="drive20">[4]rate!$D$25</definedName>
    <definedName name="drive200">[6]rate!#REF!</definedName>
    <definedName name="drive22">[6]rate!#REF!</definedName>
    <definedName name="drive25">[6]rate!#REF!</definedName>
    <definedName name="drive28">[6]rate!#REF!</definedName>
    <definedName name="drive31">[6]rate!#REF!</definedName>
    <definedName name="drive34">[6]rate!#REF!</definedName>
    <definedName name="drive37">[6]rate!#REF!</definedName>
    <definedName name="drwall">#REF!</definedName>
    <definedName name="dryer">[6]rate!#REF!</definedName>
    <definedName name="ds.foil">#REF!</definedName>
    <definedName name="ds006x">[6]rate!#REF!</definedName>
    <definedName name="dscup">[6]rate!#REF!</definedName>
    <definedName name="dsfg">#REF!</definedName>
    <definedName name="dstop">[6]rate!#REF!</definedName>
    <definedName name="duroclip">#REF!</definedName>
    <definedName name="duroskydeck">#REF!</definedName>
    <definedName name="dw1x">[6]rate!#REF!</definedName>
    <definedName name="dw3x7">#REF!</definedName>
    <definedName name="dw6x">[6]rate!#REF!</definedName>
    <definedName name="dwnpipe100">#REF!</definedName>
    <definedName name="dwnpipe100s">#REF!</definedName>
    <definedName name="dwnpipe150">#REF!</definedName>
    <definedName name="e100c">[6]rate!#REF!</definedName>
    <definedName name="e101c">[6]rate!#REF!</definedName>
    <definedName name="e102c">[6]rate!#REF!</definedName>
    <definedName name="e108c">[6]rate!#REF!</definedName>
    <definedName name="e2053ss">[6]rate!#REF!</definedName>
    <definedName name="e400h">[6]rate!#REF!</definedName>
    <definedName name="e779br">[6]rate!#REF!</definedName>
    <definedName name="e779brdp">[6]rate!#REF!</definedName>
    <definedName name="e799br">[6]rate!#REF!</definedName>
    <definedName name="e799brdp">[6]rate!#REF!</definedName>
    <definedName name="e809f">[6]rate!#REF!</definedName>
    <definedName name="e810e">[6]rate!#REF!</definedName>
    <definedName name="e810edp">[6]rate!#REF!</definedName>
    <definedName name="e825a">[6]rate!#REF!</definedName>
    <definedName name="e825adp">[6]rate!#REF!</definedName>
    <definedName name="e825c">[6]rate!#REF!</definedName>
    <definedName name="e825cdp">[6]rate!#REF!</definedName>
    <definedName name="e827c">[6]rate!#REF!</definedName>
    <definedName name="e827cdp">[6]rate!#REF!</definedName>
    <definedName name="e865e">[6]rate!#REF!</definedName>
    <definedName name="eartffill">#REF!</definedName>
    <definedName name="earth">[6]rate!#REF!</definedName>
    <definedName name="earthfil">#REF!</definedName>
    <definedName name="earthw">[6]rate!#REF!</definedName>
    <definedName name="earthwk">#REF!</definedName>
    <definedName name="ectypea">#REF!</definedName>
    <definedName name="ectypeb">#REF!</definedName>
    <definedName name="edgepaint">#REF!</definedName>
    <definedName name="Elec.pro">#REF!</definedName>
    <definedName name="elecpro">#REF!</definedName>
    <definedName name="emix">#REF!</definedName>
    <definedName name="emixeasirender">#REF!</definedName>
    <definedName name="emixthin">#REF!</definedName>
    <definedName name="ent">[6]rate!#REF!</definedName>
    <definedName name="ent.lock">#REF!</definedName>
    <definedName name="Enter_Mark_Up">#REF!</definedName>
    <definedName name="entlock1">[6]rate!#REF!</definedName>
    <definedName name="entslab1">[8]rate!$D$738</definedName>
    <definedName name="ep">[12]cost!$F$127</definedName>
    <definedName name="epl">[5]rate!$D$649</definedName>
    <definedName name="epoxy">[6]rate!#REF!</definedName>
    <definedName name="ept">[5]rate!$D$657</definedName>
    <definedName name="es402x">[6]rate!#REF!</definedName>
    <definedName name="ex200x">[6]rate!#REF!</definedName>
    <definedName name="exbend">[6]rate!#REF!</definedName>
    <definedName name="exc">[5]rate!$D$50</definedName>
    <definedName name="exc.3">#REF!</definedName>
    <definedName name="exc.4">#REF!</definedName>
    <definedName name="excbase">#REF!</definedName>
    <definedName name="excrock">#REF!</definedName>
    <definedName name="exend">[6]rate!#REF!</definedName>
    <definedName name="exmitred">[6]rate!#REF!</definedName>
    <definedName name="exquadrant">[6]rate!#REF!</definedName>
    <definedName name="exsq1503">[6]rate!#REF!</definedName>
    <definedName name="exsq1506">[6]rate!#REF!</definedName>
    <definedName name="exsq2003">[4]rate!$D$21</definedName>
    <definedName name="ext.paint">#REF!</definedName>
    <definedName name="ext.pro">'[20]PROFIT %'!$D$14</definedName>
    <definedName name="Ext_To_File">#N/A</definedName>
    <definedName name="extpaint">#REF!</definedName>
    <definedName name="extplast">#REF!</definedName>
    <definedName name="extpro">#REF!</definedName>
    <definedName name="_xlnm.Extract">#REF!</definedName>
    <definedName name="EXTWORK">#REF!</definedName>
    <definedName name="ExWk">[14]COST!$F$55</definedName>
    <definedName name="f01022p1005">[6]rate!#REF!</definedName>
    <definedName name="f120x">[6]rate!#REF!</definedName>
    <definedName name="f1260x">[6]rate!#REF!</definedName>
    <definedName name="f209e">[6]rate!#REF!</definedName>
    <definedName name="f209f">[6]rate!#REF!</definedName>
    <definedName name="f20ab4">[6]rate!#REF!</definedName>
    <definedName name="f20ab4dp">[6]rate!#REF!</definedName>
    <definedName name="f20ab4sk">[6]rate!#REF!</definedName>
    <definedName name="f210e">[6]rate!#REF!</definedName>
    <definedName name="f210ed3a">[6]rate!#REF!</definedName>
    <definedName name="f225a">[6]rate!#REF!</definedName>
    <definedName name="f227a">[6]rate!#REF!</definedName>
    <definedName name="f227ap">[6]rate!#REF!</definedName>
    <definedName name="f227o">[6]rate!#REF!</definedName>
    <definedName name="f276ah">[6]rate!#REF!</definedName>
    <definedName name="f4bx">[6]rate!#REF!</definedName>
    <definedName name="f4x">[6]rate!#REF!</definedName>
    <definedName name="f5bx">[6]rate!#REF!</definedName>
    <definedName name="f5cx">[6]rate!#REF!</definedName>
    <definedName name="f5x">[6]rate!#REF!</definedName>
    <definedName name="f60podp">[6]rate!#REF!</definedName>
    <definedName name="f6x">[6]rate!#REF!</definedName>
    <definedName name="fal">[6]rate!#REF!</definedName>
    <definedName name="fan">[6]rate!#REF!</definedName>
    <definedName name="fascia">#REF!</definedName>
    <definedName name="fascia1">[3]rate!$D$214</definedName>
    <definedName name="fascial">[11]rate!$D$353</definedName>
    <definedName name="fb23025x">[6]rate!#REF!</definedName>
    <definedName name="fbglass">#REF!</definedName>
    <definedName name="fbglass50">#REF!</definedName>
    <definedName name="fcap">#REF!</definedName>
    <definedName name="fd1x">[3]rate!$D$300</definedName>
    <definedName name="fd4x">[6]rate!#REF!</definedName>
    <definedName name="fda4ax">[6]rate!#REF!</definedName>
    <definedName name="fdab7x">[6]rate!#REF!</definedName>
    <definedName name="fdb1x">[6]rate!#REF!</definedName>
    <definedName name="fdb2x">[6]rate!#REF!</definedName>
    <definedName name="fdb5x">[6]rate!#REF!</definedName>
    <definedName name="fdc1x">[6]rate!#REF!</definedName>
    <definedName name="fdc2x">[6]rate!#REF!</definedName>
    <definedName name="fe779ar">[6]rate!#REF!</definedName>
    <definedName name="fe779ardp">[6]rate!#REF!</definedName>
    <definedName name="fe779br">[6]rate!#REF!</definedName>
    <definedName name="fe779brdp">[6]rate!#REF!</definedName>
    <definedName name="fe809a">[6]rate!#REF!</definedName>
    <definedName name="fe809adp">[6]rate!#REF!</definedName>
    <definedName name="fe810e">[6]rate!#REF!</definedName>
    <definedName name="fe810edp">[6]rate!#REF!</definedName>
    <definedName name="fence1500">[3]rate!$D$692</definedName>
    <definedName name="ff">[6]rate!#REF!</definedName>
    <definedName name="ff219b">[6]rate!#REF!</definedName>
    <definedName name="ffda2x">[6]rate!#REF!</definedName>
    <definedName name="fg120150x">[6]rate!#REF!</definedName>
    <definedName name="fg195210x">[6]rate!#REF!</definedName>
    <definedName name="fgl">[6]rate!#REF!</definedName>
    <definedName name="fgnet">[6]rate!#REF!</definedName>
    <definedName name="fgra03">[6]rate!#REF!</definedName>
    <definedName name="fgrating">[8]rate!$D$797</definedName>
    <definedName name="fgre03">[6]rate!#REF!</definedName>
    <definedName name="fgre03dp">[6]rate!#REF!</definedName>
    <definedName name="fgre03sk">[6]rate!#REF!</definedName>
    <definedName name="fgx">[6]rate!#REF!</definedName>
    <definedName name="fill">[4]rate!$D$73</definedName>
    <definedName name="fins">[6]rate!#REF!</definedName>
    <definedName name="fins1">[6]rate!#REF!</definedName>
    <definedName name="fins2">[6]rate!#REF!</definedName>
    <definedName name="fins3">[6]rate!#REF!</definedName>
    <definedName name="fins4">[6]rate!#REF!</definedName>
    <definedName name="fire">[6]rate!#REF!</definedName>
    <definedName name="fire.pro">#REF!</definedName>
    <definedName name="firepro">#REF!</definedName>
    <definedName name="fish">[6]rate!#REF!</definedName>
    <definedName name="fk788c">[6]rate!#REF!</definedName>
    <definedName name="fk788cdp">[6]rate!#REF!</definedName>
    <definedName name="fk788csk">[6]rate!#REF!</definedName>
    <definedName name="fl1090x">[6]rate!#REF!</definedName>
    <definedName name="fl1212x">[6]rate!#REF!</definedName>
    <definedName name="fl1865x">[6]rate!#REF!</definedName>
    <definedName name="fl1890x">[6]rate!#REF!</definedName>
    <definedName name="fla450.24g">#REF!</definedName>
    <definedName name="fla450.28g">#REF!</definedName>
    <definedName name="flash300">#REF!</definedName>
    <definedName name="flash430">#REF!</definedName>
    <definedName name="flash630">#REF!</definedName>
    <definedName name="flash890">#REF!</definedName>
    <definedName name="flboltfr">#REF!</definedName>
    <definedName name="flrtile200">#REF!</definedName>
    <definedName name="flushbolt">[6]rate!#REF!</definedName>
    <definedName name="flushpull">[6]rate!#REF!</definedName>
    <definedName name="fm792a">[6]rate!#REF!</definedName>
    <definedName name="fm792adp">[6]rate!#REF!</definedName>
    <definedName name="fm805e">[6]rate!#REF!</definedName>
    <definedName name="fm805edp">[6]rate!#REF!</definedName>
    <definedName name="fm805esk">[6]rate!#REF!</definedName>
    <definedName name="fo1018x">[6]rate!#REF!</definedName>
    <definedName name="foil">[11]rate!$D$310</definedName>
    <definedName name="foil2sided">#REF!</definedName>
    <definedName name="fosroc">#REF!</definedName>
    <definedName name="fp">[6]rate!#REF!</definedName>
    <definedName name="fpost">[6]rate!#REF!</definedName>
    <definedName name="fprofex">#REF!</definedName>
    <definedName name="fpull">[6]rate!#REF!</definedName>
    <definedName name="frad2">[6]rate!#REF!</definedName>
    <definedName name="frad4">[6]rate!#REF!</definedName>
    <definedName name="frad5">[6]rate!#REF!</definedName>
    <definedName name="frdr.d6">#REF!</definedName>
    <definedName name="frdr.d9">#REF!</definedName>
    <definedName name="frp1x">[17]rate!$D$381</definedName>
    <definedName name="frp2x">[17]rate!$D$382</definedName>
    <definedName name="frtile300">#REF!</definedName>
    <definedName name="frtileant200">#REF!</definedName>
    <definedName name="fsd1x">[6]rate!#REF!</definedName>
    <definedName name="fstop">[6]rate!#REF!</definedName>
    <definedName name="ft.drop100">#REF!</definedName>
    <definedName name="ft12x12">#REF!</definedName>
    <definedName name="ft12x12ns">#REF!</definedName>
    <definedName name="ft2020c">[6]rate!#REF!</definedName>
    <definedName name="ft2020dp">[6]rate!#REF!</definedName>
    <definedName name="ft2020sk">[6]rate!#REF!</definedName>
    <definedName name="ft2020w">[6]rate!#REF!</definedName>
    <definedName name="ft2025ct">[6]rate!#REF!</definedName>
    <definedName name="ft2025ctdp">[6]rate!#REF!</definedName>
    <definedName name="ft20ab2">[6]rate!#REF!</definedName>
    <definedName name="ft20ab2dp">[6]rate!#REF!</definedName>
    <definedName name="ft20ct">[6]rate!#REF!</definedName>
    <definedName name="ft20ctdp">[6]rate!#REF!</definedName>
    <definedName name="ft20ctsk">[6]rate!#REF!</definedName>
    <definedName name="ft20ho">[6]rate!#REF!</definedName>
    <definedName name="ft20hodp">[6]rate!#REF!</definedName>
    <definedName name="ft3030c">[6]rate!#REF!</definedName>
    <definedName name="ft3030dp">[6]rate!#REF!</definedName>
    <definedName name="ft3030h">[6]rate!#REF!</definedName>
    <definedName name="ft3030sk">[6]rate!#REF!</definedName>
    <definedName name="ft3060hr">[3]rate!$D$467</definedName>
    <definedName name="ft3060nhdr">[3]rate!$D$469</definedName>
    <definedName name="ft3060nhr">[3]rate!$D$468</definedName>
    <definedName name="ft3060rsr">[3]rate!$D$471</definedName>
    <definedName name="ft3060trr">[3]rate!$D$470</definedName>
    <definedName name="ft30ct">[6]rate!#REF!</definedName>
    <definedName name="ft30ctdp">[6]rate!#REF!</definedName>
    <definedName name="ft30ctm">[6]rate!#REF!</definedName>
    <definedName name="ft30ctmsk">[6]rate!#REF!</definedName>
    <definedName name="ft30ctsk">[6]rate!#REF!</definedName>
    <definedName name="ft30ho">[6]rate!#REF!</definedName>
    <definedName name="ft30hodp">[6]rate!#REF!</definedName>
    <definedName name="ft30hosk">[6]rate!#REF!</definedName>
    <definedName name="ft30ht">[6]rate!#REF!</definedName>
    <definedName name="ft30htdp">[6]rate!#REF!</definedName>
    <definedName name="ft30htsk">[6]rate!#REF!</definedName>
    <definedName name="ft30nct">[8]rate!$D$582</definedName>
    <definedName name="ft30nctdp">[8]rate!$D$588</definedName>
    <definedName name="ft30nctsk">[8]rate!$D$587</definedName>
    <definedName name="ft33139c">[6]rate!#REF!</definedName>
    <definedName name="ft33139dp">[6]rate!#REF!</definedName>
    <definedName name="ft33ct">[6]rate!#REF!</definedName>
    <definedName name="ft33ctdp">[6]rate!#REF!</definedName>
    <definedName name="ft33ctsk">[6]rate!#REF!</definedName>
    <definedName name="ft33ho">[6]rate!#REF!</definedName>
    <definedName name="ft33hodp">[6]rate!#REF!</definedName>
    <definedName name="ft33hosk">[6]rate!#REF!</definedName>
    <definedName name="ft3ho">[6]rate!#REF!</definedName>
    <definedName name="ft3hodp">[6]rate!#REF!</definedName>
    <definedName name="ft3hosk">[6]rate!#REF!</definedName>
    <definedName name="ft40ct">[6]rate!#REF!</definedName>
    <definedName name="ft40ctm">[6]rate!#REF!</definedName>
    <definedName name="ft40ctmsk">[6]rate!#REF!</definedName>
    <definedName name="ft40ctsk">[6]rate!#REF!</definedName>
    <definedName name="ft40nct">[8]rate!$D$618</definedName>
    <definedName name="ft40nctsk">[8]rate!$D$619</definedName>
    <definedName name="ft40pct">[8]rate!$D$616</definedName>
    <definedName name="ft40pctsk">[8]rate!$D$617</definedName>
    <definedName name="ft4545dp">[6]rate!#REF!</definedName>
    <definedName name="ft4545p">[6]rate!#REF!</definedName>
    <definedName name="ft4545sk">[6]rate!#REF!</definedName>
    <definedName name="ft48ct">[6]rate!#REF!</definedName>
    <definedName name="ft60001dp">[6]rate!#REF!</definedName>
    <definedName name="ft60001p">[6]rate!#REF!</definedName>
    <definedName name="ft60001sk">[6]rate!#REF!</definedName>
    <definedName name="ft60ht">[6]rate!#REF!</definedName>
    <definedName name="ft60htdp">[6]rate!#REF!</definedName>
    <definedName name="ft60htsk">[6]rate!#REF!</definedName>
    <definedName name="ft60po">[6]rate!#REF!</definedName>
    <definedName name="ft60podp">[6]rate!#REF!</definedName>
    <definedName name="ft60posk">[6]rate!#REF!</definedName>
    <definedName name="ft60pt">[6]rate!#REF!</definedName>
    <definedName name="ft60ptdp">[6]rate!#REF!</definedName>
    <definedName name="ft60ptsk">[6]rate!#REF!</definedName>
    <definedName name="ft6ho">[6]rate!#REF!</definedName>
    <definedName name="ft8x8">#REF!</definedName>
    <definedName name="ft8x8ns">#REF!</definedName>
    <definedName name="fta20k530">[6]rate!#REF!</definedName>
    <definedName name="fta20k630">[6]rate!#REF!</definedName>
    <definedName name="fta20k730">[6]rate!#REF!</definedName>
    <definedName name="fta20kl20">[6]rate!#REF!</definedName>
    <definedName name="fta20ug31">[6]rate!#REF!</definedName>
    <definedName name="fta20ug31dp">[6]rate!#REF!</definedName>
    <definedName name="ftad2el2l">[6]rate!#REF!</definedName>
    <definedName name="ftad2el2ldp">[6]rate!#REF!</definedName>
    <definedName name="ftc30011sk">[6]rate!#REF!</definedName>
    <definedName name="ftda31991">[6]rate!#REF!</definedName>
    <definedName name="ftda31991dp">[6]rate!#REF!</definedName>
    <definedName name="ftda31991sk">[6]rate!#REF!</definedName>
    <definedName name="ftdrf03">[6]rate!#REF!</definedName>
    <definedName name="ftdrf03dp">[6]rate!#REF!</definedName>
    <definedName name="fte809a">[6]rate!#REF!</definedName>
    <definedName name="fte809adp">[6]rate!#REF!</definedName>
    <definedName name="fte825h">[6]rate!#REF!</definedName>
    <definedName name="fte825hdp">[6]rate!#REF!</definedName>
    <definedName name="fte825j">[6]rate!#REF!</definedName>
    <definedName name="fte865e">[6]rate!#REF!</definedName>
    <definedName name="fte865edp">[6]rate!#REF!</definedName>
    <definedName name="fte872a40">[6]rate!#REF!</definedName>
    <definedName name="ftf219bfz">[6]rate!#REF!</definedName>
    <definedName name="ftf3a371h">[6]rate!#REF!</definedName>
    <definedName name="ftf3a371hdp">[6]rate!#REF!</definedName>
    <definedName name="ftf3a37h">[6]rate!#REF!</definedName>
    <definedName name="ftf3a37hdp">[6]rate!#REF!</definedName>
    <definedName name="ftf3a37hsk">[6]rate!#REF!</definedName>
    <definedName name="ftf3a37htr">[6]rate!#REF!</definedName>
    <definedName name="ftf3a38h">[6]rate!#REF!</definedName>
    <definedName name="ftf3a38hno">[6]rate!#REF!</definedName>
    <definedName name="ftf3a38hri">[6]rate!#REF!</definedName>
    <definedName name="ftf3a38hsk">[6]rate!#REF!</definedName>
    <definedName name="ftf3a38htr">[6]rate!#REF!</definedName>
    <definedName name="ftf3f23h">[6]rate!#REF!</definedName>
    <definedName name="ftgrj02">[6]rate!#REF!</definedName>
    <definedName name="ftgrj02dp">[6]rate!#REF!</definedName>
    <definedName name="ftgrj03">[6]rate!#REF!</definedName>
    <definedName name="ftile12">#REF!</definedName>
    <definedName name="ftile20">[6]rate!#REF!</definedName>
    <definedName name="ftile200">#REF!</definedName>
    <definedName name="ftile200kim">#REF!</definedName>
    <definedName name="ftile20dp">[6]rate!#REF!</definedName>
    <definedName name="ftile300">#REF!</definedName>
    <definedName name="ftile8">#REF!</definedName>
    <definedName name="ftileS200">#REF!</definedName>
    <definedName name="ftilest200">#REF!</definedName>
    <definedName name="ftk788c">[6]rate!#REF!</definedName>
    <definedName name="ftk788cdp">[6]rate!#REF!</definedName>
    <definedName name="ftk788csk">[6]rate!#REF!</definedName>
    <definedName name="ftk875bc">[6]rate!#REF!</definedName>
    <definedName name="ftm825j">[6]rate!#REF!</definedName>
    <definedName name="ftm825jdp">[6]rate!#REF!</definedName>
    <definedName name="ftm846b">[6]rate!#REF!</definedName>
    <definedName name="ftm846bdp">[6]rate!#REF!</definedName>
    <definedName name="ftm848am948b">[6]rate!#REF!</definedName>
    <definedName name="ftm848b">[6]rate!#REF!</definedName>
    <definedName name="ftm848bdp">[6]rate!#REF!</definedName>
    <definedName name="ftn813a">[6]rate!#REF!</definedName>
    <definedName name="ftn813ask">[6]rate!#REF!</definedName>
    <definedName name="ftn846b">[6]rate!#REF!</definedName>
    <definedName name="ftn846bdp">[6]rate!#REF!</definedName>
    <definedName name="ftn866b">[6]rate!#REF!</definedName>
    <definedName name="ftn866bdp">[6]rate!#REF!</definedName>
    <definedName name="ftn866d">[6]rate!#REF!</definedName>
    <definedName name="ftn866ddp">[6]rate!#REF!</definedName>
    <definedName name="ftr3f23h">[6]rate!#REF!</definedName>
    <definedName name="fw">[12]cost!$I$71</definedName>
    <definedName name="fw1x">[8]rate!$D$408</definedName>
    <definedName name="fwk">[5]rate!$D$212</definedName>
    <definedName name="fwk.edge">#REF!</definedName>
    <definedName name="fwk.edge200">#REF!</definedName>
    <definedName name="fwk3.5">#REF!</definedName>
    <definedName name="fwk4.5">#REF!</definedName>
    <definedName name="fwkbb">#REF!</definedName>
    <definedName name="fwkcl">#REF!</definedName>
    <definedName name="fwkedge200">#REF!</definedName>
    <definedName name="fwkedge300">#REF!</definedName>
    <definedName name="fwkgb">#REF!</definedName>
    <definedName name="fwklift">#REF!</definedName>
    <definedName name="fwkplin">#REF!</definedName>
    <definedName name="fwkppt">#REF!</definedName>
    <definedName name="fwkraking">#REF!</definedName>
    <definedName name="fwkriser">#REF!</definedName>
    <definedName name="fwkst">#REF!</definedName>
    <definedName name="fwkst3.5">#REF!</definedName>
    <definedName name="fwkst4.5">#REF!</definedName>
    <definedName name="fwkst5">#REF!</definedName>
    <definedName name="fytp6665">[6]rate!#REF!</definedName>
    <definedName name="fytp6665dp">[6]rate!#REF!</definedName>
    <definedName name="fytp6665sk">[6]rate!#REF!</definedName>
    <definedName name="fytp6665st">[6]rate!#REF!</definedName>
    <definedName name="gable">[6]rate!#REF!</definedName>
    <definedName name="gable1">[6]rate!#REF!</definedName>
    <definedName name="gable2">[6]rate!#REF!</definedName>
    <definedName name="gable3">[6]rate!#REF!</definedName>
    <definedName name="gable4">[6]rate!#REF!</definedName>
    <definedName name="gable5">[6]rate!#REF!</definedName>
    <definedName name="galclip">#REF!</definedName>
    <definedName name="galclipridge">#REF!</definedName>
    <definedName name="galdekacrylic">#REF!</definedName>
    <definedName name="galdekprofile">#REF!</definedName>
    <definedName name="gasket">[6]rate!#REF!</definedName>
    <definedName name="gate6015">[3]rate!$D$608</definedName>
    <definedName name="gatel">[6]rate!#REF!</definedName>
    <definedName name="gd1x">[3]rate!$D$356</definedName>
    <definedName name="gd2x">[3]rate!$D$357</definedName>
    <definedName name="Geogrid_14.6.4">#REF!</definedName>
    <definedName name="geotextile">[4]rate!$D$74</definedName>
    <definedName name="gidp100x50">#REF!</definedName>
    <definedName name="gigutter65">[21]rate!$D$401</definedName>
    <definedName name="gitee">[6]rate!#REF!</definedName>
    <definedName name="gitruss">[11]rate!$D$238</definedName>
    <definedName name="gl.block">#REF!</definedName>
    <definedName name="glass5mm">#REF!</definedName>
    <definedName name="glasswool">#REF!</definedName>
    <definedName name="gloss">[6]rate!#REF!</definedName>
    <definedName name="glossmr">#REF!</definedName>
    <definedName name="glossmr2">#REF!</definedName>
    <definedName name="glossrail">#REF!</definedName>
    <definedName name="glosstruss">#REF!</definedName>
    <definedName name="gls5tint">[6]rate!#REF!</definedName>
    <definedName name="gls8c">[6]rate!#REF!</definedName>
    <definedName name="gp">[6]rate!$D$673</definedName>
    <definedName name="gp200x">[3]rate!$D$420</definedName>
    <definedName name="gp300x">[6]rate!$D$676</definedName>
    <definedName name="gp430x">[3]rate!$D$417</definedName>
    <definedName name="gprail">[3]rate!$D$414</definedName>
    <definedName name="grail900">[3]rate!$D$362</definedName>
    <definedName name="gran1.5">#REF!</definedName>
    <definedName name="gran1x2f">#REF!</definedName>
    <definedName name="gran1x2fd">#REF!</definedName>
    <definedName name="gran1x2fl">#REF!</definedName>
    <definedName name="gran1x2sk">#REF!</definedName>
    <definedName name="gran1x2w">#REF!</definedName>
    <definedName name="grat100">#REF!</definedName>
    <definedName name="grat110">#REF!</definedName>
    <definedName name="grat150">#REF!</definedName>
    <definedName name="grat2x1">#REF!</definedName>
    <definedName name="grating">[8]rate!$D$184</definedName>
    <definedName name="grating110">#REF!</definedName>
    <definedName name="gre03dp">[6]rate!#REF!</definedName>
    <definedName name="gre03dp2">[6]rate!#REF!</definedName>
    <definedName name="grill925">[6]rate!#REF!</definedName>
    <definedName name="grill977">[6]rate!#REF!</definedName>
    <definedName name="grille67">[6]rate!#REF!</definedName>
    <definedName name="gripset">[6]rate!#REF!</definedName>
    <definedName name="groove1">[8]rate!$D$529</definedName>
    <definedName name="groove2">[8]rate!$D$530</definedName>
    <definedName name="Gross_valuation1_RM">#REF!</definedName>
    <definedName name="Gross_valuation2_RM">#REF!</definedName>
    <definedName name="gutter">#REF!</definedName>
    <definedName name="gutter1000g">#REF!</definedName>
    <definedName name="gutter1100">[3]rate!$D$223</definedName>
    <definedName name="gutter200">[6]rate!#REF!</definedName>
    <definedName name="gutter300g">#REF!</definedName>
    <definedName name="gutteroutlet">#REF!</definedName>
    <definedName name="gutterstop">#REF!</definedName>
    <definedName name="gypsum">[3]rate!$D$568</definedName>
    <definedName name="h152u">[6]rate!#REF!</definedName>
    <definedName name="h246d1c">[6]rate!#REF!</definedName>
    <definedName name="h3a">#REF!</definedName>
    <definedName name="h3b">#REF!</definedName>
    <definedName name="h41u">[6]rate!#REF!</definedName>
    <definedName name="h5x">[6]rate!#REF!</definedName>
    <definedName name="h7631al">[6]rate!#REF!</definedName>
    <definedName name="h76h1al">[6]rate!#REF!</definedName>
    <definedName name="ha450x">[6]rate!#REF!</definedName>
    <definedName name="ha600x">[6]rate!#REF!</definedName>
    <definedName name="hand150">[6]rate!#REF!</definedName>
    <definedName name="handle">[4]rate!$D$22</definedName>
    <definedName name="handle1">[4]rate!$D$23</definedName>
    <definedName name="handstair">#REF!</definedName>
    <definedName name="hardener">[6]rate!#REF!</definedName>
    <definedName name="hardenersk">[6]rate!#REF!</definedName>
    <definedName name="hb53x">[6]rate!#REF!</definedName>
    <definedName name="hbc4d">[6]rate!#REF!</definedName>
    <definedName name="hbibtap">[6]rate!#REF!</definedName>
    <definedName name="hc">[4]rate!$D$75</definedName>
    <definedName name="hc125x">[6]rate!#REF!</definedName>
    <definedName name="hc150x">[5]rate!$D$79</definedName>
    <definedName name="hc250x">[17]rate!$D$60</definedName>
    <definedName name="hc50x">[3]rate!$D$44</definedName>
    <definedName name="hcap">#REF!</definedName>
    <definedName name="hcore100">#REF!</definedName>
    <definedName name="hcore150">#REF!</definedName>
    <definedName name="heat">[6]rate!#REF!</definedName>
    <definedName name="heavea">[6]rate!#REF!</definedName>
    <definedName name="heaveano">[6]rate!#REF!</definedName>
    <definedName name="heaveari">[6]rate!#REF!</definedName>
    <definedName name="heaveask">[6]rate!#REF!</definedName>
    <definedName name="heaveatr">[6]rate!#REF!</definedName>
    <definedName name="hf">[6]rate!#REF!</definedName>
    <definedName name="hf075x">[6]rate!#REF!</definedName>
    <definedName name="hf100x">[6]rate!#REF!</definedName>
    <definedName name="hfsk">[6]rate!#REF!</definedName>
    <definedName name="hin">[6]rate!#REF!</definedName>
    <definedName name="hinges102">[6]rate!#REF!</definedName>
    <definedName name="hinges127">[6]rate!#REF!</definedName>
    <definedName name="hinges2">[6]rate!#REF!</definedName>
    <definedName name="hingfrst">#REF!</definedName>
    <definedName name="hingyank">#REF!</definedName>
    <definedName name="hmr">[6]rate!#REF!</definedName>
    <definedName name="homo150">#REF!</definedName>
    <definedName name="homo200">#REF!</definedName>
    <definedName name="homo300">#REF!</definedName>
    <definedName name="hood1">[8]rate!$D$305</definedName>
    <definedName name="hood2">[8]rate!$D$306</definedName>
    <definedName name="hook">[6]rate!#REF!</definedName>
    <definedName name="hpile6m150e">[3]rate!$D$21</definedName>
    <definedName name="hpile6m150i">[3]rate!$D$20</definedName>
    <definedName name="hs502nm">[6]rate!#REF!</definedName>
    <definedName name="hs502nmd">[6]rate!#REF!</definedName>
    <definedName name="hs502ss">[6]rate!#REF!</definedName>
    <definedName name="hsfr">[6]rate!#REF!</definedName>
    <definedName name="htap">[6]rate!#REF!</definedName>
    <definedName name="hvgrating">#REF!</definedName>
    <definedName name="hw1x">[6]rate!#REF!</definedName>
    <definedName name="hw4x">[6]rate!#REF!</definedName>
    <definedName name="hw5x">[6]rate!#REF!</definedName>
    <definedName name="hydraulic">[3]rate!$D$10</definedName>
    <definedName name="ic10s">[6]rate!#REF!</definedName>
    <definedName name="in200x">[6]rate!#REF!</definedName>
    <definedName name="inax400pp">[6]rate!#REF!</definedName>
    <definedName name="inaxc3310">[6]rate!#REF!</definedName>
    <definedName name="inaxc592st592p">[6]rate!#REF!</definedName>
    <definedName name="inaxc9st90p">[6]rate!#REF!</definedName>
    <definedName name="inaxh501">[6]rate!#REF!</definedName>
    <definedName name="inaxh51p">[6]rate!#REF!</definedName>
    <definedName name="inaxl400pp">[6]rate!#REF!</definedName>
    <definedName name="inaxl509pp">[6]rate!#REF!</definedName>
    <definedName name="inaxlb01">[6]rate!#REF!</definedName>
    <definedName name="Infra">'[22]CPA33-34'!$F$62</definedName>
    <definedName name="inprint">[6]rate!#REF!</definedName>
    <definedName name="insq1506">[6]rate!#REF!</definedName>
    <definedName name="insq2006">[4]rate!$D$20</definedName>
    <definedName name="inte">[6]rate!#REF!</definedName>
    <definedName name="intpaint">#REF!</definedName>
    <definedName name="intplast">#REF!</definedName>
    <definedName name="ipl">[5]rate!$D$653</definedName>
    <definedName name="iplwp">[6]rate!#REF!</definedName>
    <definedName name="iptc">[3]rate!$D$409</definedName>
    <definedName name="iptpant">[6]rate!#REF!</definedName>
    <definedName name="ipts">[3]rate!$D$410</definedName>
    <definedName name="iptw">[3]rate!$D$408</definedName>
    <definedName name="j204b">[6]rate!#REF!</definedName>
    <definedName name="jack">[6]rate!#REF!</definedName>
    <definedName name="janw10">#REF!</definedName>
    <definedName name="janw15">#REF!</definedName>
    <definedName name="janw16">#REF!</definedName>
    <definedName name="janw5">#REF!</definedName>
    <definedName name="janw6">#REF!</definedName>
    <definedName name="janw7">#REF!</definedName>
    <definedName name="janw8">#REF!</definedName>
    <definedName name="janw9">#REF!</definedName>
    <definedName name="joint150">[6]rate!#REF!</definedName>
    <definedName name="joint175">[6]rate!#REF!</definedName>
    <definedName name="joint20">[4]rate!$D$29</definedName>
    <definedName name="joint200">[6]rate!#REF!</definedName>
    <definedName name="joint450">[6]rate!#REF!</definedName>
    <definedName name="joint600">[6]rate!#REF!</definedName>
    <definedName name="joist">#REF!</definedName>
    <definedName name="k.parquet">#REF!</definedName>
    <definedName name="kamj02">[6]rate!#REF!</definedName>
    <definedName name="kamk16">[6]rate!#REF!</definedName>
    <definedName name="kamkz35">[6]rate!#REF!</definedName>
    <definedName name="kaml806">[6]rate!#REF!</definedName>
    <definedName name="katd1">#REF!</definedName>
    <definedName name="katd10">#REF!</definedName>
    <definedName name="katd11">#REF!</definedName>
    <definedName name="katd13">#REF!</definedName>
    <definedName name="katd14">#REF!</definedName>
    <definedName name="katd17">#REF!</definedName>
    <definedName name="katd19">#REF!</definedName>
    <definedName name="katd2">#REF!</definedName>
    <definedName name="katd20">#REF!</definedName>
    <definedName name="katd3">#REF!</definedName>
    <definedName name="katd4">#REF!</definedName>
    <definedName name="katd5">#REF!</definedName>
    <definedName name="katd6">#REF!</definedName>
    <definedName name="katd8">#REF!</definedName>
    <definedName name="katd9">#REF!</definedName>
    <definedName name="katdw6">#REF!</definedName>
    <definedName name="katf1">#REF!</definedName>
    <definedName name="katf2">#REF!</definedName>
    <definedName name="katf3">#REF!</definedName>
    <definedName name="kempas">[6]rate!#REF!</definedName>
    <definedName name="kempasno">[6]rate!#REF!</definedName>
    <definedName name="kempasri">[6]rate!#REF!</definedName>
    <definedName name="kempassk">[6]rate!#REF!</definedName>
    <definedName name="kempastr">[6]rate!#REF!</definedName>
    <definedName name="kitctop">[6]rate!#REF!</definedName>
    <definedName name="kraft">[6]rate!#REF!</definedName>
    <definedName name="l100c">[6]rate!#REF!</definedName>
    <definedName name="l102c">[6]rate!#REF!</definedName>
    <definedName name="l130a">[6]rate!#REF!</definedName>
    <definedName name="l132agn">[6]rate!#REF!</definedName>
    <definedName name="l1x">[6]rate!#REF!</definedName>
    <definedName name="l2459x">[6]rate!#REF!</definedName>
    <definedName name="l2609x">[6]rate!#REF!</definedName>
    <definedName name="l284i">[6]rate!#REF!</definedName>
    <definedName name="l2x">[6]rate!#REF!</definedName>
    <definedName name="l400c">[6]rate!#REF!</definedName>
    <definedName name="l5871x">[6]rate!#REF!</definedName>
    <definedName name="la800r">[6]rate!#REF!</definedName>
    <definedName name="lagard">[6]rate!#REF!</definedName>
    <definedName name="latch">[6]rate!#REF!</definedName>
    <definedName name="lattice18060">[6]rate!#REF!</definedName>
    <definedName name="lattice60180">[6]rate!#REF!</definedName>
    <definedName name="lattice9040">[6]rate!#REF!</definedName>
    <definedName name="lc">[5]rate!$D$83</definedName>
    <definedName name="lean">#REF!</definedName>
    <definedName name="letterbox">#REF!</definedName>
    <definedName name="lever">[6]rate!#REF!</definedName>
    <definedName name="leverentry">[6]rate!#REF!</definedName>
    <definedName name="leverprivacy">[6]rate!#REF!</definedName>
    <definedName name="lift.pro">#REF!</definedName>
    <definedName name="light">#REF!</definedName>
    <definedName name="lintol1">#REF!</definedName>
    <definedName name="lintol1215">[3]rate!$D$249</definedName>
    <definedName name="lintol2">#REF!</definedName>
    <definedName name="lintol3">#REF!</definedName>
    <definedName name="liquidwp">[6]rate!#REF!</definedName>
    <definedName name="liquidwp300">[6]rate!#REF!</definedName>
    <definedName name="load1">[4]rate!$D$31</definedName>
    <definedName name="load2">[4]rate!$D$32</definedName>
    <definedName name="load4">[6]rate!#REF!</definedName>
    <definedName name="loadtest">[3]rate!$D$11</definedName>
    <definedName name="lock">[6]rate!#REF!</definedName>
    <definedName name="lock1">[6]rate!#REF!</definedName>
    <definedName name="lock138">[6]rate!#REF!</definedName>
    <definedName name="lockc3600h">[6]rate!#REF!</definedName>
    <definedName name="lockc3610h">[6]rate!#REF!</definedName>
    <definedName name="lockcisa">#REF!</definedName>
    <definedName name="lockd262">[6]rate!#REF!</definedName>
    <definedName name="lockf">#REF!</definedName>
    <definedName name="lockh76">[6]rate!#REF!</definedName>
    <definedName name="lockset">[6]rate!#REF!</definedName>
    <definedName name="lourvedr1">[6]rate!#REF!</definedName>
    <definedName name="lourvedr2">[6]rate!#REF!</definedName>
    <definedName name="louv4mm">#REF!</definedName>
    <definedName name="louv5mm">#REF!</definedName>
    <definedName name="louvre">[6]rate!#REF!</definedName>
    <definedName name="lowi">[6]rate!#REF!</definedName>
    <definedName name="lprof">[6]rate!#REF!</definedName>
    <definedName name="lrv195a">[6]rate!#REF!</definedName>
    <definedName name="ltkslt01">[3]rate!$D$188</definedName>
    <definedName name="ltpt">[6]rate!#REF!</definedName>
    <definedName name="ltpt2">[6]rate!#REF!</definedName>
    <definedName name="ltwl">[6]rate!#REF!</definedName>
    <definedName name="ltwl2">[6]rate!#REF!</definedName>
    <definedName name="lw1x">[6]rate!#REF!</definedName>
    <definedName name="lw215b">[6]rate!#REF!</definedName>
    <definedName name="lw219c">[6]rate!#REF!</definedName>
    <definedName name="lw2x">[6]rate!#REF!</definedName>
    <definedName name="lw3x">[6]rate!#REF!</definedName>
    <definedName name="lw4x">[6]rate!#REF!</definedName>
    <definedName name="lwv170a">[6]rate!#REF!</definedName>
    <definedName name="lwv173a">[6]rate!#REF!</definedName>
    <definedName name="lwv173b">[6]rate!#REF!</definedName>
    <definedName name="m792a">[6]rate!#REF!</definedName>
    <definedName name="m792adp">[6]rate!#REF!</definedName>
    <definedName name="m805e">[6]rate!#REF!</definedName>
    <definedName name="m805edp">[6]rate!#REF!</definedName>
    <definedName name="man">#REF!</definedName>
    <definedName name="MASS_STORAGE___BACK_UP_DEVICE_FOR_OWS_IN_MCR">#REF!</definedName>
    <definedName name="master">[6]rate!#REF!</definedName>
    <definedName name="mbt">#REF!</definedName>
    <definedName name="mc39065pz">[6]rate!#REF!</definedName>
    <definedName name="mc3st">[6]rate!#REF!</definedName>
    <definedName name="mcon1510">[6]rate!#REF!</definedName>
    <definedName name="mcon20">[6]rate!#REF!</definedName>
    <definedName name="mcon201">[6]rate!#REF!</definedName>
    <definedName name="mcon20100">[6]rate!#REF!</definedName>
    <definedName name="mcon20150">[6]rate!#REF!</definedName>
    <definedName name="mcon2075">[6]rate!#REF!</definedName>
    <definedName name="mecpro">#REF!</definedName>
    <definedName name="memb300">[6]rate!#REF!</definedName>
    <definedName name="metaldeck">[11]rate!$D$307</definedName>
    <definedName name="METALWORKER">[23]Profit!$C$12</definedName>
    <definedName name="meter">[6]rate!#REF!</definedName>
    <definedName name="mewa">#REF!</definedName>
    <definedName name="mewatile">#REF!</definedName>
    <definedName name="mgate1">[6]rate!#REF!</definedName>
    <definedName name="mgate2">[6]rate!#REF!</definedName>
    <definedName name="mirror1">[8]rate!$D$182</definedName>
    <definedName name="mirror2">[6]rate!#REF!</definedName>
    <definedName name="mirror4080">[6]rate!#REF!</definedName>
    <definedName name="mirror6045">[6]rate!#REF!</definedName>
    <definedName name="mirror6060">[6]rate!#REF!</definedName>
    <definedName name="mirror70120">[6]rate!#REF!</definedName>
    <definedName name="mob">[4]rate!$D$12</definedName>
    <definedName name="mortice3601">[6]rate!#REF!</definedName>
    <definedName name="mortice8530">[6]rate!#REF!</definedName>
    <definedName name="mortise">[6]rate!#REF!</definedName>
    <definedName name="mosaic">[6]rate!#REF!</definedName>
    <definedName name="mov">[4]rate!$D$13</definedName>
    <definedName name="mp">[6]rate!#REF!</definedName>
    <definedName name="mpdb">[6]rate!#REF!</definedName>
    <definedName name="mridge">[11]rate!$D$309</definedName>
    <definedName name="mrout">[6]rate!#REF!</definedName>
    <definedName name="ms">[6]rate!#REF!</definedName>
    <definedName name="MS.PRO">#REF!</definedName>
    <definedName name="ms50d">[6]rate!#REF!</definedName>
    <definedName name="mscreen3">[6]rate!#REF!</definedName>
    <definedName name="msd1x">[6]rate!#REF!</definedName>
    <definedName name="msdoor1">#REF!</definedName>
    <definedName name="msdoor2">[6]rate!#REF!</definedName>
    <definedName name="msdoor3">[6]rate!#REF!</definedName>
    <definedName name="msdoor4">[6]rate!#REF!</definedName>
    <definedName name="msdoorfrm1">#REF!</definedName>
    <definedName name="msdoorfrm2">#REF!</definedName>
    <definedName name="msfen774">[6]rate!#REF!</definedName>
    <definedName name="mshold">#REF!</definedName>
    <definedName name="msladder">[3]rate!$D$595</definedName>
    <definedName name="msledge">[6]rate!#REF!</definedName>
    <definedName name="mslos1">[6]rate!#REF!</definedName>
    <definedName name="mslos2">[6]rate!#REF!</definedName>
    <definedName name="mslos3">[6]rate!#REF!</definedName>
    <definedName name="mslos4">[6]rate!#REF!</definedName>
    <definedName name="mslos5">[6]rate!#REF!</definedName>
    <definedName name="mslourfixwin">#REF!</definedName>
    <definedName name="mslourwin1500">#REF!</definedName>
    <definedName name="mslourwin1800">#REF!</definedName>
    <definedName name="msnaco1200">#REF!</definedName>
    <definedName name="msrail">[6]rate!#REF!</definedName>
    <definedName name="mss">[6]rate!#REF!</definedName>
    <definedName name="msscreen1">[6]rate!#REF!</definedName>
    <definedName name="msscreen3">[6]rate!#REF!</definedName>
    <definedName name="msscreen4">[6]rate!#REF!</definedName>
    <definedName name="msscreen5">[6]rate!#REF!</definedName>
    <definedName name="mstruss1">[3]rate!$D$193</definedName>
    <definedName name="n2l8c01">[6]rate!#REF!</definedName>
    <definedName name="narrow">[6]rate!#REF!</definedName>
    <definedName name="nc90c">[6]rate!#REF!</definedName>
    <definedName name="neck150">#REF!</definedName>
    <definedName name="net">[11]rate!$D$312</definedName>
    <definedName name="NETWORK_INTERFACE_CARD">#REF!</definedName>
    <definedName name="niroftile300">#REF!</definedName>
    <definedName name="niroftile300p">#REF!</definedName>
    <definedName name="noentry">[17]rate!$D$717</definedName>
    <definedName name="nogging">#REF!</definedName>
    <definedName name="nosc">[3]rate!$D$453</definedName>
    <definedName name="nose">#REF!</definedName>
    <definedName name="nose150">#REF!</definedName>
    <definedName name="nosing">#REF!</definedName>
    <definedName name="nosingr">[3]rate!$D$524</definedName>
    <definedName name="npdstop">[6]rate!#REF!</definedName>
    <definedName name="obs.4mm">#REF!</definedName>
    <definedName name="obs5mm">#REF!</definedName>
    <definedName name="odyl042">[6]rate!#REF!</definedName>
    <definedName name="odyl046">[6]rate!#REF!</definedName>
    <definedName name="onduline">#REF!</definedName>
    <definedName name="OPERATOR_WORKSTATION__MWS">#REF!</definedName>
    <definedName name="oxford">[6]rate!#REF!</definedName>
    <definedName name="p.riser">#REF!</definedName>
    <definedName name="p.tread">#REF!</definedName>
    <definedName name="p1xa">[8]rate!$D$366</definedName>
    <definedName name="p1xb">[8]rate!$D$371</definedName>
    <definedName name="p2xa">[8]rate!$D$367</definedName>
    <definedName name="p2xb">[8]rate!$D$372</definedName>
    <definedName name="p3m">[6]rate!#REF!</definedName>
    <definedName name="p3xa">[8]rate!$D$368</definedName>
    <definedName name="p3xb">[8]rate!$D$373</definedName>
    <definedName name="p4002525">[6]rate!#REF!</definedName>
    <definedName name="p4xa">[8]rate!$D$369</definedName>
    <definedName name="p522ph">[6]rate!#REF!</definedName>
    <definedName name="p5xa">[8]rate!$D$370</definedName>
    <definedName name="p6m">[6]rate!#REF!</definedName>
    <definedName name="pack">#REF!</definedName>
    <definedName name="paholder09ss">[6]rate!#REF!</definedName>
    <definedName name="paholderh51">[6]rate!#REF!</definedName>
    <definedName name="paholderta502">[6]rate!#REF!</definedName>
    <definedName name="paint">[6]rate!#REF!</definedName>
    <definedName name="paintframe">#REF!</definedName>
    <definedName name="paintsbar">#REF!</definedName>
    <definedName name="painttframe">#REF!</definedName>
    <definedName name="pargola">[6]rate!#REF!</definedName>
    <definedName name="pargola.">[6]rate!#REF!</definedName>
    <definedName name="parq">[6]rate!#REF!</definedName>
    <definedName name="parqri">[6]rate!#REF!</definedName>
    <definedName name="parqsk">[6]rate!#REF!</definedName>
    <definedName name="parqtr">[6]rate!#REF!</definedName>
    <definedName name="passlock">[6]rate!#REF!</definedName>
    <definedName name="passlock1">[6]rate!#REF!</definedName>
    <definedName name="pav">[12]cost!$F$112</definedName>
    <definedName name="pave">#REF!</definedName>
    <definedName name="pave198">[3]rate!$D$756</definedName>
    <definedName name="paving">#REF!</definedName>
    <definedName name="pc.pro">#REF!</definedName>
    <definedName name="pc.vent">#REF!</definedName>
    <definedName name="pcgrille">#REF!</definedName>
    <definedName name="pcpro">#REF!</definedName>
    <definedName name="pcslab1">[6]rate!#REF!</definedName>
    <definedName name="pda">[4]rate!$D$33</definedName>
    <definedName name="pdamob">[6]rate!#REF!</definedName>
    <definedName name="pdatest">[3]rate!$D$12</definedName>
    <definedName name="pebblesk">[6]rate!#REF!</definedName>
    <definedName name="perforated">[4]rate!$D$1059</definedName>
    <definedName name="peri">[6]rate!#REF!</definedName>
    <definedName name="perimeter">[7]rate!$D$992</definedName>
    <definedName name="pfloat">#REF!</definedName>
    <definedName name="phandle">[6]rate!#REF!</definedName>
    <definedName name="pielpro">#REF!</definedName>
    <definedName name="PILE.PRO">#REF!</definedName>
    <definedName name="pile6m150e">[3]rate!$D$18</definedName>
    <definedName name="pile6m150i">[3]rate!$D$17</definedName>
    <definedName name="pilepro">#REF!</definedName>
    <definedName name="pillar">[8]rate!$D$178</definedName>
    <definedName name="pillartap">[6]rate!#REF!</definedName>
    <definedName name="pind1">#REF!</definedName>
    <definedName name="pind2">#REF!</definedName>
    <definedName name="pind3">#REF!</definedName>
    <definedName name="pindd1">#REF!</definedName>
    <definedName name="pinfd10">#REF!</definedName>
    <definedName name="pinfd4">#REF!</definedName>
    <definedName name="pinfd5">#REF!</definedName>
    <definedName name="pinfd6">#REF!</definedName>
    <definedName name="pinfd7">#REF!</definedName>
    <definedName name="pinfd8">#REF!</definedName>
    <definedName name="pinfd9">#REF!</definedName>
    <definedName name="pintud1">#REF!</definedName>
    <definedName name="pintud2">#REF!</definedName>
    <definedName name="pintud3">#REF!</definedName>
    <definedName name="pintufd1">#REF!</definedName>
    <definedName name="pintufd2">#REF!</definedName>
    <definedName name="pintufd3">#REF!</definedName>
    <definedName name="pinwfd1">#REF!</definedName>
    <definedName name="plastedge">#REF!</definedName>
    <definedName name="plastocrete">#REF!</definedName>
    <definedName name="plt494cp">[6]rate!#REF!</definedName>
    <definedName name="plti94">[6]rate!#REF!</definedName>
    <definedName name="plug450">[6]rate!#REF!</definedName>
    <definedName name="plug600">[6]rate!#REF!</definedName>
    <definedName name="plywood">[6]rate!#REF!</definedName>
    <definedName name="poly">[6]rate!#REF!</definedName>
    <definedName name="PORTABLE_OPERATOR_TERMINAL">#REF!</definedName>
    <definedName name="powder">[6]rate!#REF!</definedName>
    <definedName name="powdersk">[6]rate!#REF!</definedName>
    <definedName name="POWER_LINE_PROTECTOR">#REF!</definedName>
    <definedName name="powerfloat">#REF!</definedName>
    <definedName name="prefab">#REF!</definedName>
    <definedName name="prefabgi">#REF!</definedName>
    <definedName name="prefabzin">#REF!</definedName>
    <definedName name="prelim">#REF!</definedName>
    <definedName name="Preliminary">#REF!</definedName>
    <definedName name="PRELIMS">#REF!</definedName>
    <definedName name="prepro">#REF!</definedName>
    <definedName name="Previous_Valuation_No">#REF!</definedName>
    <definedName name="pri">[6]rate!#REF!</definedName>
    <definedName name="prilock">[6]rate!#REF!</definedName>
    <definedName name="primaliner">[6]rate!#REF!</definedName>
    <definedName name="prime">[3]rate!$D$709</definedName>
    <definedName name="_xlnm.Print_Area">#REF!</definedName>
    <definedName name="Print_Area_MI">#REF!</definedName>
    <definedName name="_xlnm.Print_Titles">#REF!</definedName>
    <definedName name="PRINT_TITLES_MI">#REF!</definedName>
    <definedName name="PRINTER_PRN">#REF!</definedName>
    <definedName name="PRO">#REF!</definedName>
    <definedName name="proext">#REF!</definedName>
    <definedName name="profire">#REF!</definedName>
    <definedName name="PROFIT">[23]Profit!$C$6</definedName>
    <definedName name="prolift">#REF!</definedName>
    <definedName name="propool">#REF!</definedName>
    <definedName name="ps">[6]rate!#REF!</definedName>
    <definedName name="psfd1">#REF!</definedName>
    <definedName name="psfd2">#REF!</definedName>
    <definedName name="pull">[6]rate!#REF!</definedName>
    <definedName name="pullhandle">[6]rate!#REF!</definedName>
    <definedName name="purlin">[11]rate!$D$239</definedName>
    <definedName name="pvc">[6]rate!#REF!</definedName>
    <definedName name="pvc2.5">#REF!</definedName>
    <definedName name="pvcfolding">#REF!</definedName>
    <definedName name="pvcl">[6]rate!#REF!</definedName>
    <definedName name="pw102k39">[6]rate!#REF!</definedName>
    <definedName name="pw102k59">[6]rate!#REF!</definedName>
    <definedName name="qq">#REF!</definedName>
    <definedName name="qt56costa">[6]rate!#REF!</definedName>
    <definedName name="rail10050">[6]rate!#REF!</definedName>
    <definedName name="rail18665">[6]rate!#REF!</definedName>
    <definedName name="rail750">[6]rate!#REF!</definedName>
    <definedName name="rail900">[3]rate!$D$580</definedName>
    <definedName name="rail910">[6]rate!#REF!</definedName>
    <definedName name="rail920">[6]rate!#REF!</definedName>
    <definedName name="railing">[6]rate!#REF!</definedName>
    <definedName name="railing38">[6]rate!#REF!</definedName>
    <definedName name="rate">#REF!</definedName>
    <definedName name="rbend">[6]rate!#REF!</definedName>
    <definedName name="rcap">#REF!</definedName>
    <definedName name="rcap457">#REF!</definedName>
    <definedName name="rcc">[6]rate!#REF!</definedName>
    <definedName name="rcrimp">#REF!</definedName>
    <definedName name="rcurve">#REF!</definedName>
    <definedName name="rdpro">#REF!</definedName>
    <definedName name="reba">[6]rate!#REF!</definedName>
    <definedName name="rebated6491">[6]rate!#REF!</definedName>
    <definedName name="rebated90910">[6]rate!#REF!</definedName>
    <definedName name="rec">[4]rate!$D$16</definedName>
    <definedName name="record">[6]rate!#REF!</definedName>
    <definedName name="Remeasurement">#REF!</definedName>
    <definedName name="rend">[6]rate!#REF!</definedName>
    <definedName name="rep">[6]rate!#REF!</definedName>
    <definedName name="Retention_percent1">#REF!</definedName>
    <definedName name="Retention_percent2">#REF!</definedName>
    <definedName name="rh2s">[6]rate!#REF!</definedName>
    <definedName name="rh5s">[6]rate!#REF!</definedName>
    <definedName name="rhend">[6]rate!#REF!</definedName>
    <definedName name="rhinges">[6]rate!#REF!</definedName>
    <definedName name="rhs">[6]rate!#REF!</definedName>
    <definedName name="rhs.">[6]rate!#REF!</definedName>
    <definedName name="ridge.monier">#REF!</definedName>
    <definedName name="ridge.spro">#REF!</definedName>
    <definedName name="ridge2">[6]rate!#REF!</definedName>
    <definedName name="ridgecap">#REF!</definedName>
    <definedName name="ring">[6]rate!#REF!</definedName>
    <definedName name="risc">[3]rate!$D$451</definedName>
    <definedName name="riser">#REF!</definedName>
    <definedName name="ROAD.PRO">#REF!</definedName>
    <definedName name="rod">[6]rate!#REF!</definedName>
    <definedName name="roll">[6]rate!#REF!</definedName>
    <definedName name="roof">[6]rate!#REF!</definedName>
    <definedName name="roofpave">#REF!</definedName>
    <definedName name="rout">[6]rate!#REF!</definedName>
    <definedName name="rp13027b">[6]rate!#REF!</definedName>
    <definedName name="rpitch">#REF!</definedName>
    <definedName name="rpsp3">#REF!</definedName>
    <definedName name="rpst1">#REF!</definedName>
    <definedName name="rpst2">#REF!</definedName>
    <definedName name="rpst3">#REF!</definedName>
    <definedName name="rpst4">#REF!</definedName>
    <definedName name="rpst5">#REF!</definedName>
    <definedName name="rslw1x">[6]rate!#REF!</definedName>
    <definedName name="rslw2x">[6]rate!#REF!</definedName>
    <definedName name="rslw3x">[6]rate!#REF!</definedName>
    <definedName name="rslw4x">[6]rate!#REF!</definedName>
    <definedName name="rsw1x">[6]rate!#REF!</definedName>
    <definedName name="rsw2x">[6]rate!#REF!</definedName>
    <definedName name="rsw3x">[6]rate!#REF!</definedName>
    <definedName name="rsw4x">[6]rate!#REF!</definedName>
    <definedName name="rsw5x">[6]rate!#REF!</definedName>
    <definedName name="rsw6x">[6]rate!#REF!</definedName>
    <definedName name="rt.monier">#REF!</definedName>
    <definedName name="rt.spro">#REF!</definedName>
    <definedName name="rtiles">#REF!</definedName>
    <definedName name="rtiles2">[6]rate!#REF!</definedName>
    <definedName name="rtilestrans">[6]rate!#REF!</definedName>
    <definedName name="rub.stop">#REF!</definedName>
    <definedName name="rwdp10050">[6]rate!#REF!</definedName>
    <definedName name="s.foil">#REF!</definedName>
    <definedName name="s11024s2">[3]rate!$D$164</definedName>
    <definedName name="s12004ms2">[3]rate!$D$161</definedName>
    <definedName name="s12025s1">[3]rate!$D$163</definedName>
    <definedName name="s51000s2">[3]rate!$D$162</definedName>
    <definedName name="sad">[6]rate!#REF!</definedName>
    <definedName name="sand">#REF!</definedName>
    <definedName name="sand50">#REF!</definedName>
    <definedName name="sand50x">[3]rate!$D$52</definedName>
    <definedName name="sanw2">#REF!</definedName>
    <definedName name="sanw3">#REF!</definedName>
    <definedName name="sbar">#REF!</definedName>
    <definedName name="sbrc">#REF!</definedName>
    <definedName name="sc">[5]rate!$D$729</definedName>
    <definedName name="scap">#REF!</definedName>
    <definedName name="scco">[6]rate!#REF!</definedName>
    <definedName name="scoatextwall">#REF!</definedName>
    <definedName name="scoatintceil">#REF!</definedName>
    <definedName name="scoatintwall">#REF!</definedName>
    <definedName name="scon">#REF!</definedName>
    <definedName name="screed">#REF!</definedName>
    <definedName name="screed1">#REF!</definedName>
    <definedName name="screedmat">#REF!</definedName>
    <definedName name="screen">[6]rate!#REF!</definedName>
    <definedName name="scst">[6]rate!#REF!</definedName>
    <definedName name="sd2x">[6]rate!#REF!</definedName>
    <definedName name="sd3x">[6]rate!#REF!</definedName>
    <definedName name="sd4x">[6]rate!#REF!</definedName>
    <definedName name="sdb1x">[6]rate!#REF!</definedName>
    <definedName name="sdx">[6]rate!#REF!</definedName>
    <definedName name="secubar12">#REF!</definedName>
    <definedName name="serv.lock">#REF!</definedName>
    <definedName name="set">[4]rate!$D$14</definedName>
    <definedName name="setting">[3]rate!$D$13</definedName>
    <definedName name="sfwk">#REF!</definedName>
    <definedName name="shdoor">[6]rate!#REF!</definedName>
    <definedName name="shoe100">#REF!</definedName>
    <definedName name="shoe110">#REF!</definedName>
    <definedName name="shoe150">#REF!</definedName>
    <definedName name="shoe450">[6]rate!#REF!</definedName>
    <definedName name="shoe600">[6]rate!#REF!</definedName>
    <definedName name="shoppro">#REF!</definedName>
    <definedName name="shower">[6]rate!#REF!</definedName>
    <definedName name="shower2213c">[6]rate!#REF!</definedName>
    <definedName name="shower9915c">[6]rate!#REF!</definedName>
    <definedName name="showercat16">[6]rate!#REF!</definedName>
    <definedName name="showercat18">[6]rate!#REF!</definedName>
    <definedName name="showerdm88">[6]rate!#REF!</definedName>
    <definedName name="showerhead">[6]rate!#REF!</definedName>
    <definedName name="showerose">[6]rate!#REF!</definedName>
    <definedName name="showerpa2000">[6]rate!#REF!</definedName>
    <definedName name="showerrsr23171501c">[6]rate!#REF!</definedName>
    <definedName name="shs">[6]rate!#REF!</definedName>
    <definedName name="shsc15">[6]rate!#REF!</definedName>
    <definedName name="shsc20">[6]rate!#REF!</definedName>
    <definedName name="shsc25">[6]rate!#REF!</definedName>
    <definedName name="shsc28">[6]rate!#REF!</definedName>
    <definedName name="shscreen">[6]rate!#REF!</definedName>
    <definedName name="shutter">[5]rate!$D$538</definedName>
    <definedName name="sign">[6]rate!#REF!</definedName>
    <definedName name="sikacrete">#REF!</definedName>
    <definedName name="sikaigno">#REF!</definedName>
    <definedName name="sikatop">#REF!</definedName>
    <definedName name="sikatopseal">#REF!</definedName>
    <definedName name="silicone">[6]rate!#REF!</definedName>
    <definedName name="sill">#REF!</definedName>
    <definedName name="sinkcf4218ss">[6]rate!#REF!</definedName>
    <definedName name="sinktap">[6]rate!#REF!</definedName>
    <definedName name="sk">[6]rate!#REF!</definedName>
    <definedName name="sk42x">[6]rate!#REF!</definedName>
    <definedName name="skim">#REF!</definedName>
    <definedName name="skim2">[3]rate!$D$555</definedName>
    <definedName name="skim400">[3]rate!$D$557</definedName>
    <definedName name="skimcoat">#REF!</definedName>
    <definedName name="skimcoat4">#REF!</definedName>
    <definedName name="skimsk">[3]rate!$D$556</definedName>
    <definedName name="skirt">[6]rate!#REF!</definedName>
    <definedName name="skirt100">#REF!</definedName>
    <definedName name="skirt300">#REF!</definedName>
    <definedName name="skirt4">#REF!</definedName>
    <definedName name="sksc">[6]rate!#REF!</definedName>
    <definedName name="slate300">#REF!</definedName>
    <definedName name="slc">#REF!</definedName>
    <definedName name="sld1x">[6]rate!#REF!</definedName>
    <definedName name="sld2x">[6]rate!#REF!</definedName>
    <definedName name="soap">[6]rate!#REF!</definedName>
    <definedName name="soap10ss">[6]rate!#REF!</definedName>
    <definedName name="soaph">[8]rate!$D$180</definedName>
    <definedName name="soaph162">[6]rate!#REF!</definedName>
    <definedName name="soaph182">[6]rate!#REF!</definedName>
    <definedName name="soaph186">[6]rate!#REF!</definedName>
    <definedName name="soapta501">[6]rate!#REF!</definedName>
    <definedName name="sooncon">#REF!</definedName>
    <definedName name="sp">[6]rate!#REF!</definedName>
    <definedName name="SP.PRO">#REF!</definedName>
    <definedName name="spacer">#REF!</definedName>
    <definedName name="spotturf">#REF!</definedName>
    <definedName name="spout">[11]rate!$D$320</definedName>
    <definedName name="spout150">[6]rate!#REF!</definedName>
    <definedName name="sppro">#REF!</definedName>
    <definedName name="srail">[6]rate!#REF!</definedName>
    <definedName name="sre">#REF!</definedName>
    <definedName name="ss">[6]rate!#REF!</definedName>
    <definedName name="ss12g">[6]rate!#REF!</definedName>
    <definedName name="ss22g">[6]rate!#REF!</definedName>
    <definedName name="ssgi900">[6]rate!#REF!</definedName>
    <definedName name="ssgrating">[6]rate!#REF!</definedName>
    <definedName name="ssgroove25">#REF!</definedName>
    <definedName name="ssmesh">[24]rate!$D$389</definedName>
    <definedName name="ssroll">[6]rate!#REF!</definedName>
    <definedName name="sssink">[6]rate!#REF!</definedName>
    <definedName name="st">'[25]Carpark (KONG)'!#REF!</definedName>
    <definedName name="st.mosaic">#REF!</definedName>
    <definedName name="st20ct">[6]rate!#REF!</definedName>
    <definedName name="st906p">[6]rate!#REF!</definedName>
    <definedName name="stable">#REF!</definedName>
    <definedName name="stain">[6]rate!#REF!</definedName>
    <definedName name="stainri">[6]rate!#REF!</definedName>
    <definedName name="stainsk">[6]rate!#REF!</definedName>
    <definedName name="staintr">[6]rate!#REF!</definedName>
    <definedName name="STEEL.PRO">#REF!</definedName>
    <definedName name="step">#REF!</definedName>
    <definedName name="stfo">[6]rate!#REF!</definedName>
    <definedName name="stheavea">[6]rate!#REF!</definedName>
    <definedName name="stif1212">[3]rate!$D$255</definedName>
    <definedName name="stopcock">[6]rate!#REF!</definedName>
    <definedName name="stopper">[6]rate!#REF!</definedName>
    <definedName name="stopper1">[6]rate!#REF!</definedName>
    <definedName name="stopper2">[6]rate!#REF!</definedName>
    <definedName name="stopvalve">[6]rate!#REF!</definedName>
    <definedName name="strip">[3]rate!$D$569</definedName>
    <definedName name="stsc">[3]rate!$D$449</definedName>
    <definedName name="sturf">[6]rate!#REF!</definedName>
    <definedName name="stw2d">[6]rate!#REF!</definedName>
    <definedName name="stw2d95cp">[6]rate!#REF!</definedName>
    <definedName name="sub">[6]rate!#REF!</definedName>
    <definedName name="SUBMIT_BILL">#REF!</definedName>
    <definedName name="submit_summary">#REF!</definedName>
    <definedName name="sump.2">#REF!</definedName>
    <definedName name="sump1051">[6]rate!#REF!</definedName>
    <definedName name="sump1052">[6]rate!#REF!</definedName>
    <definedName name="sump1053">[6]rate!#REF!</definedName>
    <definedName name="sump120">[6]rate!#REF!</definedName>
    <definedName name="sump150">[6]rate!#REF!</definedName>
    <definedName name="sump2545">[3]rate!$D$637</definedName>
    <definedName name="sump75">[6]rate!#REF!</definedName>
    <definedName name="sump90">[6]rate!#REF!</definedName>
    <definedName name="surv">[6]rate!#REF!</definedName>
    <definedName name="svc1d">[6]rate!#REF!</definedName>
    <definedName name="svc1dx">[6]rate!#REF!</definedName>
    <definedName name="svca94">[6]rate!#REF!</definedName>
    <definedName name="swpt">[6]rate!#REF!</definedName>
    <definedName name="swvp">#REF!</definedName>
    <definedName name="t1xa">[8]rate!$D$392</definedName>
    <definedName name="t1xb">[8]rate!$D$400</definedName>
    <definedName name="t2xa">[8]rate!$D$393</definedName>
    <definedName name="t2xb">[8]rate!$D$401</definedName>
    <definedName name="t3xa">[8]rate!$D$394</definedName>
    <definedName name="t3xb">[8]rate!$D$402</definedName>
    <definedName name="t4xa">[8]rate!$D$395</definedName>
    <definedName name="t4xb">[8]rate!$D$403</definedName>
    <definedName name="t5xa">[8]rate!$D$396</definedName>
    <definedName name="t5xb">[8]rate!$D$404</definedName>
    <definedName name="t6xa">[8]rate!$D$397</definedName>
    <definedName name="t6xb">[8]rate!$D$405</definedName>
    <definedName name="t7xa">[8]rate!$D$398</definedName>
    <definedName name="t7xb">[8]rate!$D$406</definedName>
    <definedName name="t8600ansi">[6]rate!#REF!</definedName>
    <definedName name="t8603ansi">[6]rate!#REF!</definedName>
    <definedName name="t8610ansi">[6]rate!#REF!</definedName>
    <definedName name="t8xa">[8]rate!$D$399</definedName>
    <definedName name="t8xb">[8]rate!$D$407</definedName>
    <definedName name="tack">[3]rate!$D$708</definedName>
    <definedName name="tap">[6]rate!#REF!</definedName>
    <definedName name="tap6004l">[6]rate!#REF!</definedName>
    <definedName name="tapbt32">[6]rate!#REF!</definedName>
    <definedName name="tapbt36">[6]rate!#REF!</definedName>
    <definedName name="tapbt76">[6]rate!#REF!</definedName>
    <definedName name="tapde76">[6]rate!#REF!</definedName>
    <definedName name="taphb52">[6]rate!#REF!</definedName>
    <definedName name="taphb56">[6]rate!#REF!</definedName>
    <definedName name="tapqt76">[6]rate!#REF!</definedName>
    <definedName name="taprt60">[6]rate!#REF!</definedName>
    <definedName name="tapt50005s">[6]rate!#REF!</definedName>
    <definedName name="tapxh6006b">[6]rate!#REF!</definedName>
    <definedName name="tapxhb006a">[6]rate!#REF!</definedName>
    <definedName name="tapxhb6006b">[6]rate!#REF!</definedName>
    <definedName name="tapxhbt005">[6]rate!#REF!</definedName>
    <definedName name="tarmac">[17]rate!$D$719</definedName>
    <definedName name="telpt">[6]rate!#REF!</definedName>
    <definedName name="temp">[6]rate!#REF!</definedName>
    <definedName name="teoh">#REF!</definedName>
    <definedName name="termite">[11]rate!$D$67</definedName>
    <definedName name="ti2x2">[6]rate!#REF!</definedName>
    <definedName name="ti2x4">[6]rate!#REF!</definedName>
    <definedName name="ti2x6">[6]rate!#REF!</definedName>
    <definedName name="tibi">[6]rate!#REF!</definedName>
    <definedName name="ties">#REF!</definedName>
    <definedName name="tifo">[6]rate!#REF!</definedName>
    <definedName name="tileriser">#REF!</definedName>
    <definedName name="timbertone">[6]rate!#REF!</definedName>
    <definedName name="timcabinet">[6]rate!#REF!</definedName>
    <definedName name="timno">[6]rate!#REF!</definedName>
    <definedName name="timrai">[6]rate!#REF!</definedName>
    <definedName name="timrail">#REF!</definedName>
    <definedName name="timrail10050">[6]rate!#REF!</definedName>
    <definedName name="timskirt">#REF!</definedName>
    <definedName name="timstep">#REF!</definedName>
    <definedName name="timtruss">#REF!</definedName>
    <definedName name="tisc">[3]rate!$D$454</definedName>
    <definedName name="tisc50">[3]rate!$D$455</definedName>
    <definedName name="TITLE">#REF!</definedName>
    <definedName name="tml">[6]rate!#REF!</definedName>
    <definedName name="top">[6]rate!#REF!</definedName>
    <definedName name="topping">[6]rate!#REF!</definedName>
    <definedName name="topsoil">[6]rate!#REF!</definedName>
    <definedName name="TOTAL">#REF!</definedName>
    <definedName name="TotalCost">#REF!</definedName>
    <definedName name="towelh405l">[6]rate!#REF!</definedName>
    <definedName name="tpt">[3]rate!$D$421</definedName>
    <definedName name="Trade">'[26]Trade Based'!$D$700:$D$745</definedName>
    <definedName name="trap">[6]rate!#REF!</definedName>
    <definedName name="tread">#REF!</definedName>
    <definedName name="trhol">[6]rate!#REF!</definedName>
    <definedName name="trim">#REF!</definedName>
    <definedName name="trowelrail">[6]rate!#REF!</definedName>
    <definedName name="trsc">[3]rate!$D$450</definedName>
    <definedName name="trsd500">[6]rate!#REF!</definedName>
    <definedName name="trussa">[6]rate!#REF!</definedName>
    <definedName name="trussb">[6]rate!#REF!</definedName>
    <definedName name="trussc">[6]rate!#REF!</definedName>
    <definedName name="trussd1">[6]rate!#REF!</definedName>
    <definedName name="trussd2">[6]rate!#REF!</definedName>
    <definedName name="trussd3">[6]rate!#REF!</definedName>
    <definedName name="trussd4">[6]rate!#REF!</definedName>
    <definedName name="trussd5">[6]rate!#REF!</definedName>
    <definedName name="trusse">[6]rate!#REF!</definedName>
    <definedName name="tssc">[6]rate!#REF!</definedName>
    <definedName name="tsys">[6]rate!#REF!</definedName>
    <definedName name="tuding">[6]rate!#REF!</definedName>
    <definedName name="tv">[6]rate!#REF!</definedName>
    <definedName name="u7007e">[6]rate!#REF!</definedName>
    <definedName name="uac">[6]rate!#REF!</definedName>
    <definedName name="uac3.2">#REF!</definedName>
    <definedName name="uac3.2tim">#REF!</definedName>
    <definedName name="uacgi">#REF!</definedName>
    <definedName name="upbend150">[6]rate!#REF!</definedName>
    <definedName name="upbend50">[6]rate!#REF!</definedName>
    <definedName name="upbend80">[6]rate!#REF!</definedName>
    <definedName name="updome150">[6]rate!#REF!</definedName>
    <definedName name="updome50">[6]rate!#REF!</definedName>
    <definedName name="upend150">[6]rate!#REF!</definedName>
    <definedName name="upgroove">[3]rate!$D$401</definedName>
    <definedName name="upjoint">[6]rate!#REF!</definedName>
    <definedName name="upneck150">[6]rate!#REF!</definedName>
    <definedName name="uprwdp100">[3]rate!$D$235</definedName>
    <definedName name="uprwdp150">[6]rate!#REF!</definedName>
    <definedName name="uprwdp50">[6]rate!#REF!</definedName>
    <definedName name="uprwdp80">[6]rate!#REF!</definedName>
    <definedName name="upshoe150">[6]rate!#REF!</definedName>
    <definedName name="upsocket150">[6]rate!#REF!</definedName>
    <definedName name="upspout150">[6]rate!#REF!</definedName>
    <definedName name="upvc100">#REF!</definedName>
    <definedName name="upvc110">#REF!</definedName>
    <definedName name="upvc150">#REF!</definedName>
    <definedName name="upvc75">#REF!</definedName>
    <definedName name="urinal">[6]rate!#REF!</definedName>
    <definedName name="valleyboard">[6]rate!#REF!</definedName>
    <definedName name="vally4">[6]rate!#REF!</definedName>
    <definedName name="vally40">[6]rate!#REF!</definedName>
    <definedName name="vanicon">[6]rate!#REF!</definedName>
    <definedName name="vanifwk">[6]rate!#REF!</definedName>
    <definedName name="vanireb">[6]rate!#REF!</definedName>
    <definedName name="vanish">[6]rate!#REF!</definedName>
    <definedName name="vanishri">[6]rate!#REF!</definedName>
    <definedName name="vanishsk">[6]rate!#REF!</definedName>
    <definedName name="vanishtr">[6]rate!#REF!</definedName>
    <definedName name="vanitile">[6]rate!#REF!</definedName>
    <definedName name="vanity">[6]rate!#REF!</definedName>
    <definedName name="varnish">[6]rate!#REF!</definedName>
    <definedName name="varnishri">[6]rate!#REF!</definedName>
    <definedName name="varnishsk">[6]rate!#REF!</definedName>
    <definedName name="varnishtr">[6]rate!#REF!</definedName>
    <definedName name="vblock">[6]rate!#REF!</definedName>
    <definedName name="ve101x">[6]rate!#REF!</definedName>
    <definedName name="verona">[6]rate!#REF!</definedName>
    <definedName name="vfillet">[3]rate!$D$25</definedName>
    <definedName name="viewer">[6]rate!#REF!</definedName>
    <definedName name="vprb">[6]rate!#REF!</definedName>
    <definedName name="w.girth100">#REF!</definedName>
    <definedName name="w.hgirth100">#REF!</definedName>
    <definedName name="w102.9x1.6">#REF!</definedName>
    <definedName name="w10s">[3]rate!$D$352</definedName>
    <definedName name="w10x">[3]rate!$D$341</definedName>
    <definedName name="w10xx">[6]rate!#REF!</definedName>
    <definedName name="w11.5x1.6">#REF!</definedName>
    <definedName name="w113.8x1.6">#REF!</definedName>
    <definedName name="w11ax">[6]rate!#REF!</definedName>
    <definedName name="w11s">[3]rate!$D$353</definedName>
    <definedName name="w121.7x1.6">#REF!</definedName>
    <definedName name="w12ax">[6]rate!#REF!</definedName>
    <definedName name="w12bx">[6]rate!#REF!</definedName>
    <definedName name="w12x">[6]rate!#REF!</definedName>
    <definedName name="w132.5x1.6">#REF!</definedName>
    <definedName name="w13ax">[6]rate!#REF!</definedName>
    <definedName name="w13x">[6]rate!#REF!</definedName>
    <definedName name="w13xc">[6]rate!#REF!</definedName>
    <definedName name="w141.6x0.6">#REF!</definedName>
    <definedName name="w14x">[6]rate!#REF!</definedName>
    <definedName name="w154.1x0.6">#REF!</definedName>
    <definedName name="w15x">[6]rate!#REF!</definedName>
    <definedName name="w162.6x0.6">#REF!</definedName>
    <definedName name="w16x">[6]rate!#REF!</definedName>
    <definedName name="w171.8x0.6">#REF!</definedName>
    <definedName name="w17x">[6]rate!#REF!</definedName>
    <definedName name="w182.3x0.6">#REF!</definedName>
    <definedName name="w18x">[6]rate!#REF!</definedName>
    <definedName name="w192.2x0.6">#REF!</definedName>
    <definedName name="w19x">[6]rate!#REF!</definedName>
    <definedName name="w1a">#REF!</definedName>
    <definedName name="w1ax">[6]rate!#REF!</definedName>
    <definedName name="w1b">#REF!</definedName>
    <definedName name="w1s">[3]rate!$D$343</definedName>
    <definedName name="w1x">[3]rate!$D$334</definedName>
    <definedName name="w1xx">[6]rate!#REF!</definedName>
    <definedName name="w201.25x0.7">#REF!</definedName>
    <definedName name="w20x">[6]rate!#REF!</definedName>
    <definedName name="w21x">[6]rate!#REF!</definedName>
    <definedName name="w22.35x1.6">#REF!</definedName>
    <definedName name="w22x">[6]rate!#REF!</definedName>
    <definedName name="w23x">[6]rate!#REF!</definedName>
    <definedName name="w24x">[6]rate!#REF!</definedName>
    <definedName name="w25x">[6]rate!#REF!</definedName>
    <definedName name="w26x">[6]rate!#REF!</definedName>
    <definedName name="w27x">[6]rate!#REF!</definedName>
    <definedName name="w28x">[6]rate!#REF!</definedName>
    <definedName name="w29x">[6]rate!#REF!</definedName>
    <definedName name="w2a">#REF!</definedName>
    <definedName name="w2b">#REF!</definedName>
    <definedName name="w2bx">[6]rate!#REF!</definedName>
    <definedName name="w2cx">[6]rate!#REF!</definedName>
    <definedName name="w2dx">[6]rate!#REF!</definedName>
    <definedName name="w2ex">[6]rate!#REF!</definedName>
    <definedName name="w2fx">[6]rate!#REF!</definedName>
    <definedName name="w2s">[3]rate!$D$344</definedName>
    <definedName name="w2x">[3]rate!$D$335</definedName>
    <definedName name="w2xx">[6]rate!#REF!</definedName>
    <definedName name="w30.95x1.6">#REF!</definedName>
    <definedName name="w3bx">[6]rate!#REF!</definedName>
    <definedName name="w3s">[3]rate!$D$345</definedName>
    <definedName name="w3x">[3]rate!$D$336</definedName>
    <definedName name="w3xx">[6]rate!#REF!</definedName>
    <definedName name="w40.35x1.6">#REF!</definedName>
    <definedName name="w4ax">[6]rate!#REF!</definedName>
    <definedName name="w4bx">[6]rate!#REF!</definedName>
    <definedName name="w4s">[3]rate!$D$346</definedName>
    <definedName name="w4xx">[6]rate!#REF!</definedName>
    <definedName name="w54.3x1.6">#REF!</definedName>
    <definedName name="w5s">[3]rate!$D$347</definedName>
    <definedName name="w5xx">[6]rate!#REF!</definedName>
    <definedName name="w63.3x1.6">#REF!</definedName>
    <definedName name="w6ax">[6]rate!#REF!</definedName>
    <definedName name="w6bx">[6]rate!#REF!</definedName>
    <definedName name="w6s">[3]rate!$D$348</definedName>
    <definedName name="w6x">[3]rate!$D$337</definedName>
    <definedName name="w6xx">[6]rate!#REF!</definedName>
    <definedName name="w72.7x1.6">#REF!</definedName>
    <definedName name="w7ax">[6]rate!#REF!</definedName>
    <definedName name="w7s">[3]rate!$D$349</definedName>
    <definedName name="w7xx">[6]rate!#REF!</definedName>
    <definedName name="w82.2x1.6">#REF!</definedName>
    <definedName name="w8ax">[6]rate!#REF!</definedName>
    <definedName name="w8s">[3]rate!$D$350</definedName>
    <definedName name="w8x">[3]rate!$D$339</definedName>
    <definedName name="w8xx">[6]rate!#REF!</definedName>
    <definedName name="w93.6x1.6">#REF!</definedName>
    <definedName name="w9ax">[6]rate!#REF!</definedName>
    <definedName name="w9s">[3]rate!$D$351</definedName>
    <definedName name="w9x">[3]rate!$D$340</definedName>
    <definedName name="w9xx">[6]rate!#REF!</definedName>
    <definedName name="wa10x">[6]rate!#REF!</definedName>
    <definedName name="wa11x">[6]rate!#REF!</definedName>
    <definedName name="wa12x">[6]rate!#REF!</definedName>
    <definedName name="wa13x">[6]rate!#REF!</definedName>
    <definedName name="wa14ax">[6]rate!#REF!</definedName>
    <definedName name="wa14x">[6]rate!#REF!</definedName>
    <definedName name="wa15x">[6]rate!#REF!</definedName>
    <definedName name="wa1x">[6]rate!#REF!</definedName>
    <definedName name="wa2x">[6]rate!#REF!</definedName>
    <definedName name="wa3x">[6]rate!#REF!</definedName>
    <definedName name="wa4ax">[6]rate!#REF!</definedName>
    <definedName name="wa4x">[6]rate!#REF!</definedName>
    <definedName name="wa5x">[6]rate!#REF!</definedName>
    <definedName name="wa6x">[6]rate!#REF!</definedName>
    <definedName name="wa7ax">[6]rate!#REF!</definedName>
    <definedName name="wa7x">[6]rate!#REF!</definedName>
    <definedName name="wa8ax">[6]rate!#REF!</definedName>
    <definedName name="wa8x">[6]rate!#REF!</definedName>
    <definedName name="wa9ax">[6]rate!#REF!</definedName>
    <definedName name="wa9x">[6]rate!#REF!</definedName>
    <definedName name="wab1x">[6]rate!#REF!</definedName>
    <definedName name="wab2x">[6]rate!#REF!</definedName>
    <definedName name="WALFINISH">'[27]d-7'!#REF!</definedName>
    <definedName name="WALL">#REF!</definedName>
    <definedName name="wallhung">[6]rate!#REF!</definedName>
    <definedName name="wallrail">[6]rate!#REF!</definedName>
    <definedName name="warning">[17]rate!$D$715</definedName>
    <definedName name="wb10x">[6]rate!#REF!</definedName>
    <definedName name="wb11x">[6]rate!#REF!</definedName>
    <definedName name="wb12x">[6]rate!#REF!</definedName>
    <definedName name="wb13x">[6]rate!#REF!</definedName>
    <definedName name="wb1ax">[6]rate!#REF!</definedName>
    <definedName name="wb1x">[6]rate!#REF!</definedName>
    <definedName name="wb2x">[6]rate!#REF!</definedName>
    <definedName name="wb3x">[6]rate!#REF!</definedName>
    <definedName name="wb4x">[6]rate!#REF!</definedName>
    <definedName name="wb5ax">[6]rate!#REF!</definedName>
    <definedName name="wb5bx">[6]rate!#REF!</definedName>
    <definedName name="wb5x">[6]rate!#REF!</definedName>
    <definedName name="wb6x">[6]rate!#REF!</definedName>
    <definedName name="wb7x">[6]rate!#REF!</definedName>
    <definedName name="wb8x">[6]rate!#REF!</definedName>
    <definedName name="wb9x">[6]rate!#REF!</definedName>
    <definedName name="wbc2x">[6]rate!#REF!</definedName>
    <definedName name="wc">[6]rate!#REF!</definedName>
    <definedName name="wc10x">[6]rate!#REF!</definedName>
    <definedName name="wc11x">[6]rate!#REF!</definedName>
    <definedName name="wc12x">[6]rate!#REF!</definedName>
    <definedName name="wc1x">[6]rate!#REF!</definedName>
    <definedName name="wc2ax">[6]rate!#REF!</definedName>
    <definedName name="wc2x">[6]rate!#REF!</definedName>
    <definedName name="wc3x">[6]rate!#REF!</definedName>
    <definedName name="wc4x">[6]rate!#REF!</definedName>
    <definedName name="wc5x">[6]rate!#REF!</definedName>
    <definedName name="wc6x">[6]rate!#REF!</definedName>
    <definedName name="wc7x">[6]rate!#REF!</definedName>
    <definedName name="wc8008t">[6]rate!#REF!</definedName>
    <definedName name="wc8x">[6]rate!#REF!</definedName>
    <definedName name="wc9x">[6]rate!#REF!</definedName>
    <definedName name="wcc10p">[6]rate!#REF!</definedName>
    <definedName name="wcc10s">[6]rate!#REF!</definedName>
    <definedName name="wcc16pu">[6]rate!#REF!</definedName>
    <definedName name="wcc19s">[6]rate!#REF!</definedName>
    <definedName name="wcc56281p">[6]rate!#REF!</definedName>
    <definedName name="wcc562s">[6]rate!#REF!</definedName>
    <definedName name="wcc83p">[6]rate!#REF!</definedName>
    <definedName name="wcc83s">[6]rate!#REF!</definedName>
    <definedName name="wcc8p">[6]rate!#REF!</definedName>
    <definedName name="wcl500p">[6]rate!#REF!</definedName>
    <definedName name="wco">[6]rate!#REF!</definedName>
    <definedName name="wd1ax">[6]rate!#REF!</definedName>
    <definedName name="wd3bx">[6]rate!#REF!</definedName>
    <definedName name="wd4ax">[6]rate!#REF!</definedName>
    <definedName name="wd4x">[6]rate!#REF!</definedName>
    <definedName name="wd5x">[6]rate!#REF!</definedName>
    <definedName name="wd7x">[6]rate!#REF!</definedName>
    <definedName name="wdcar">#REF!</definedName>
    <definedName name="wde1x">[6]rate!#REF!</definedName>
    <definedName name="wde2x">[6]rate!#REF!</definedName>
    <definedName name="wde3x">[6]rate!#REF!</definedName>
    <definedName name="we1ax">[6]rate!#REF!</definedName>
    <definedName name="we2ax">[6]rate!#REF!</definedName>
    <definedName name="we3ax">[6]rate!#REF!</definedName>
    <definedName name="we3x">[6]rate!#REF!</definedName>
    <definedName name="we4x">[6]rate!#REF!</definedName>
    <definedName name="we4xx">[6]rate!#REF!</definedName>
    <definedName name="we5x">[6]rate!#REF!</definedName>
    <definedName name="we5xx">[6]rate!#REF!</definedName>
    <definedName name="we6x">[6]rate!#REF!</definedName>
    <definedName name="we6xx">[6]rate!#REF!</definedName>
    <definedName name="we7x">[6]rate!#REF!</definedName>
    <definedName name="we7xx">[6]rate!#REF!</definedName>
    <definedName name="we809a">[6]rate!#REF!</definedName>
    <definedName name="we8x">[6]rate!#REF!</definedName>
    <definedName name="we8xx">[6]rate!#REF!</definedName>
    <definedName name="we9x">[6]rate!#REF!</definedName>
    <definedName name="we9xx">[6]rate!#REF!</definedName>
    <definedName name="we9xxx">[6]rate!#REF!</definedName>
    <definedName name="wearing">[3]rate!$D$707</definedName>
    <definedName name="weep">[4]rate!$D$370</definedName>
    <definedName name="wef1ax">[6]rate!#REF!</definedName>
    <definedName name="wef1x">[6]rate!#REF!</definedName>
    <definedName name="wef2bx">[6]rate!#REF!</definedName>
    <definedName name="wef2bz">[6]rate!#REF!</definedName>
    <definedName name="wef2x">[6]rate!#REF!</definedName>
    <definedName name="wef3x">[6]rate!#REF!</definedName>
    <definedName name="weld">[6]rate!#REF!</definedName>
    <definedName name="wf10x">[6]rate!#REF!</definedName>
    <definedName name="wf152c">[6]rate!#REF!</definedName>
    <definedName name="wf209al">[6]rate!#REF!</definedName>
    <definedName name="wf209el">[6]rate!#REF!</definedName>
    <definedName name="wf210el">[6]rate!#REF!</definedName>
    <definedName name="wf210es">[6]rate!#REF!</definedName>
    <definedName name="wf219b">[6]rate!#REF!</definedName>
    <definedName name="wf3ax">[6]rate!#REF!</definedName>
    <definedName name="wf3bx">[6]rate!#REF!</definedName>
    <definedName name="wf3x">[6]rate!#REF!</definedName>
    <definedName name="wf4x">[6]rate!#REF!</definedName>
    <definedName name="wf5ax">[6]rate!#REF!</definedName>
    <definedName name="wf5x">[6]rate!#REF!</definedName>
    <definedName name="wf6x">[6]rate!#REF!</definedName>
    <definedName name="wf6xx">[6]rate!#REF!</definedName>
    <definedName name="wf6xxx">[6]rate!#REF!</definedName>
    <definedName name="wf7x">[6]rate!#REF!</definedName>
    <definedName name="wf7xx">[6]rate!#REF!</definedName>
    <definedName name="wf8ax">[6]rate!#REF!</definedName>
    <definedName name="wf8x">[6]rate!#REF!</definedName>
    <definedName name="wf8xx">[6]rate!#REF!</definedName>
    <definedName name="wgtile200">#REF!</definedName>
    <definedName name="wimbledon">[6]rate!#REF!</definedName>
    <definedName name="win5a">#REF!</definedName>
    <definedName name="winble">[6]rate!#REF!</definedName>
    <definedName name="window4">#REF!</definedName>
    <definedName name="windsor">[6]rate!#REF!</definedName>
    <definedName name="winsor">[6]rate!#REF!</definedName>
    <definedName name="winter">[6]rate!#REF!</definedName>
    <definedName name="winw15">#REF!</definedName>
    <definedName name="winw16">#REF!</definedName>
    <definedName name="winw5">#REF!</definedName>
    <definedName name="winw6">#REF!</definedName>
    <definedName name="winw7">#REF!</definedName>
    <definedName name="wj204bl">[6]rate!#REF!</definedName>
    <definedName name="wool">[11]rate!$D$311</definedName>
    <definedName name="wp">[11]rate!$D$936</definedName>
    <definedName name="wpe310aa">[6]rate!#REF!</definedName>
    <definedName name="wpo">[11]rate!$D$940</definedName>
    <definedName name="wpp">[3]rate!$D$544</definedName>
    <definedName name="wppo">[3]rate!$D$549</definedName>
    <definedName name="wpr.roof.moxie">#REF!</definedName>
    <definedName name="wrn.Payment." hidden="1">{#N/A,#N/A,TRUE,"General Summary-2b1";#N/A,#N/A,TRUE,"General Summary-2b2";#N/A,#N/A,TRUE,"Prelim-2b1";#N/A,#N/A,TRUE,"Prelim-2b2";#N/A,#N/A,TRUE,"Building Works-2b1";#N/A,#N/A,TRUE,"External Works-2B1";#N/A,#N/A,TRUE,"Building Works-2B2";#N/A,#N/A,TRUE,"External Works-2B2";#N/A,#N/A,TRUE,"Materials-2B1";#N/A,#N/A,TRUE,"Materials-2B2"}</definedName>
    <definedName name="wrn.Residential." hidden="1">{"ECA Qtrs C",#N/A,TRUE,"ECA_Qtrs_C";"ECA Qtrs D",#N/A,TRUE,"ECA_Qtrs_D";"ECA Qtrs F",#N/A,TRUE,"ECA_Qtrs_F";"ECA Qtrs G",#N/A,TRUE,"ECA_Qtrs_G";"ECA SisterApt",#N/A,TRUE,"ECA_SisterApt";"ECA Nurses",#N/A,TRUE,"ECA_NursesHostel"}</definedName>
    <definedName name="wskirt100">#REF!</definedName>
    <definedName name="wskirt50">#REF!</definedName>
    <definedName name="wt1530ct">[6]rate!#REF!</definedName>
    <definedName name="wt2020ct">[6]rate!#REF!</definedName>
    <definedName name="wt2025ct">[6]rate!#REF!</definedName>
    <definedName name="wt2025ctb">[8]rate!$D$500</definedName>
    <definedName name="wt2025ctc">[6]rate!#REF!</definedName>
    <definedName name="wt2025k">[6]rate!#REF!</definedName>
    <definedName name="wt2025x1">[6]rate!#REF!</definedName>
    <definedName name="wt2033ct">[6]rate!#REF!</definedName>
    <definedName name="wt2040ct">[6]rate!#REF!</definedName>
    <definedName name="wt2525ct">[6]rate!#REF!</definedName>
    <definedName name="wt2533ctc">[6]rate!#REF!</definedName>
    <definedName name="wt2540ct">[6]rate!#REF!</definedName>
    <definedName name="wt3040ct">[8]rate!$D$501</definedName>
    <definedName name="wt3040ctb">[8]rate!$D$502</definedName>
    <definedName name="wt30ct">[6]rate!#REF!</definedName>
    <definedName name="wt33005r">[3]rate!$D$433</definedName>
    <definedName name="wt3ho">[6]rate!#REF!</definedName>
    <definedName name="wt8x10">#REF!</definedName>
    <definedName name="wt9195d">[6]rate!#REF!</definedName>
    <definedName name="wta20k530">[6]rate!#REF!</definedName>
    <definedName name="wta20k730">[6]rate!#REF!</definedName>
    <definedName name="wta20kl20">[6]rate!#REF!</definedName>
    <definedName name="wtaal81aq2">[6]rate!#REF!</definedName>
    <definedName name="wtal81a23">[6]rate!#REF!</definedName>
    <definedName name="wtal81a53">[6]rate!#REF!</definedName>
    <definedName name="wtal81aq2">[6]rate!#REF!</definedName>
    <definedName name="wtal81aq4">[6]rate!#REF!</definedName>
    <definedName name="wtdrf03">[6]rate!#REF!</definedName>
    <definedName name="wte872a">[6]rate!#REF!</definedName>
    <definedName name="wte872a40">[6]rate!#REF!</definedName>
    <definedName name="wtf195d">[6]rate!#REF!</definedName>
    <definedName name="wtf219bfz">[6]rate!#REF!</definedName>
    <definedName name="wtf276ah">[6]rate!#REF!</definedName>
    <definedName name="wtf3a39c">[6]rate!#REF!</definedName>
    <definedName name="wtffgic">[6]rate!#REF!</definedName>
    <definedName name="wth246a">[6]rate!#REF!</definedName>
    <definedName name="wth246a2c">[6]rate!#REF!</definedName>
    <definedName name="wth248b">[6]rate!#REF!</definedName>
    <definedName name="wth248bed">[6]rate!#REF!</definedName>
    <definedName name="wth265b">[6]rate!#REF!</definedName>
    <definedName name="wtile150">#REF!</definedName>
    <definedName name="wtile200">#REF!</definedName>
    <definedName name="wtile300">#REF!</definedName>
    <definedName name="wtile6">#REF!</definedName>
    <definedName name="wtile8x10">#REF!</definedName>
    <definedName name="wtileco55">[6]rate!#REF!</definedName>
    <definedName name="wtilepl301">[6]rate!#REF!</definedName>
    <definedName name="wtilepl301p">[6]rate!#REF!</definedName>
    <definedName name="wtka827m1">[6]rate!#REF!</definedName>
    <definedName name="wtm848b">[6]rate!#REF!</definedName>
    <definedName name="wtph501aa">[6]rate!#REF!</definedName>
    <definedName name="wtph501aaed">[6]rate!#REF!</definedName>
    <definedName name="wtpl401aa">[6]rate!#REF!</definedName>
    <definedName name="wtub">[6]rate!#REF!</definedName>
    <definedName name="xxx">'[28]Fnl-Smry'!#REF!</definedName>
    <definedName name="yale">[6]rate!#REF!</definedName>
    <definedName name="yank8123">[6]rate!#REF!</definedName>
    <definedName name="yk11p">[6]rate!#REF!</definedName>
    <definedName name="ytp6665">[6]rate!#REF!</definedName>
    <definedName name="ytp6665dp">[6]rate!#REF!</definedName>
    <definedName name="ytp6665st">[6]rate!#REF!</definedName>
  </definedNames>
  <calcPr calcId="145621"/>
</workbook>
</file>

<file path=xl/calcChain.xml><?xml version="1.0" encoding="utf-8"?>
<calcChain xmlns="http://schemas.openxmlformats.org/spreadsheetml/2006/main">
  <c r="N82" i="1" l="1"/>
  <c r="K82" i="1"/>
  <c r="H82" i="1"/>
  <c r="N81" i="1"/>
  <c r="K81" i="1"/>
  <c r="H81" i="1"/>
  <c r="L59" i="1"/>
  <c r="N59" i="1" s="1"/>
  <c r="K59" i="1"/>
  <c r="I59" i="1"/>
  <c r="F59" i="1"/>
  <c r="H59" i="1" s="1"/>
  <c r="N55" i="1"/>
  <c r="K55" i="1"/>
  <c r="G55" i="1"/>
  <c r="H55" i="1" s="1"/>
  <c r="N53" i="1"/>
  <c r="L53" i="1"/>
  <c r="I53" i="1"/>
  <c r="K53" i="1" s="1"/>
  <c r="H53" i="1"/>
  <c r="F53" i="1"/>
  <c r="L51" i="1"/>
  <c r="N51" i="1" s="1"/>
  <c r="N85" i="1" s="1"/>
  <c r="K51" i="1"/>
  <c r="K85" i="1" s="1"/>
  <c r="I51" i="1"/>
  <c r="F51" i="1"/>
  <c r="H51" i="1" s="1"/>
  <c r="H85" i="1" s="1"/>
  <c r="N43" i="1"/>
  <c r="K43" i="1"/>
  <c r="H43" i="1"/>
  <c r="N42" i="1"/>
  <c r="K42" i="1"/>
  <c r="H42" i="1"/>
  <c r="F42" i="1"/>
  <c r="L20" i="1"/>
  <c r="N20" i="1" s="1"/>
  <c r="K20" i="1"/>
  <c r="I20" i="1"/>
  <c r="F20" i="1"/>
  <c r="H20" i="1" s="1"/>
  <c r="N16" i="1"/>
  <c r="K16" i="1"/>
  <c r="G16" i="1"/>
  <c r="H16" i="1" s="1"/>
  <c r="N14" i="1"/>
  <c r="L14" i="1"/>
  <c r="I14" i="1"/>
  <c r="K14" i="1" s="1"/>
  <c r="H14" i="1"/>
  <c r="F14" i="1"/>
  <c r="L12" i="1"/>
  <c r="N12" i="1" s="1"/>
  <c r="N45" i="1" s="1"/>
  <c r="N91" i="1" s="1"/>
  <c r="K12" i="1"/>
  <c r="K45" i="1" s="1"/>
  <c r="I12" i="1"/>
  <c r="F12" i="1"/>
  <c r="H12" i="1" s="1"/>
  <c r="H45" i="1" s="1"/>
  <c r="H91" i="1" l="1"/>
  <c r="H93" i="1" s="1"/>
  <c r="H94" i="1" s="1"/>
  <c r="K91" i="1"/>
</calcChain>
</file>

<file path=xl/sharedStrings.xml><?xml version="1.0" encoding="utf-8"?>
<sst xmlns="http://schemas.openxmlformats.org/spreadsheetml/2006/main" count="108" uniqueCount="52">
  <si>
    <t xml:space="preserve">Project : </t>
  </si>
  <si>
    <t>BKT1, Bukit Tambun</t>
  </si>
  <si>
    <t xml:space="preserve">Subcontractor : </t>
  </si>
  <si>
    <t xml:space="preserve">Variation Order : 02 - </t>
  </si>
  <si>
    <t>VB Budget</t>
  </si>
  <si>
    <t>QS</t>
  </si>
  <si>
    <t>Sub-con Submission</t>
  </si>
  <si>
    <t>Item</t>
  </si>
  <si>
    <t>Description</t>
  </si>
  <si>
    <t>BQ Ref.</t>
  </si>
  <si>
    <t>Unit</t>
  </si>
  <si>
    <t>Qty</t>
  </si>
  <si>
    <t>Rate</t>
  </si>
  <si>
    <t>Amount</t>
  </si>
  <si>
    <t>Additional</t>
  </si>
  <si>
    <t>Phase 1</t>
  </si>
  <si>
    <t>Building</t>
  </si>
  <si>
    <t xml:space="preserve">Prepare and apply one coat of sealer and two coats finishes weathershield to plastered surface to </t>
  </si>
  <si>
    <t xml:space="preserve">MS door to House Unit rear door </t>
  </si>
  <si>
    <t>NEW</t>
  </si>
  <si>
    <t>m2</t>
  </si>
  <si>
    <t>Prepare and apply one coat of primer and two coats of general surfaces of metal door frame</t>
  </si>
  <si>
    <t xml:space="preserve">MS door frame to House Unit rear door </t>
  </si>
  <si>
    <t>M</t>
  </si>
  <si>
    <t>House unit cantilever roof</t>
  </si>
  <si>
    <t>no</t>
  </si>
  <si>
    <t>External Works</t>
  </si>
  <si>
    <t>Lay 1 layer prime coat and 1 layer jotashield paint to 100mm thk x 750mm (W) X 1.8m Length Motorcyle parking bay manually.</t>
  </si>
  <si>
    <t>nos</t>
  </si>
  <si>
    <t>Costing</t>
  </si>
  <si>
    <t>Production: 1 day/ house/7 unit</t>
  </si>
  <si>
    <t>Method: Manually</t>
  </si>
  <si>
    <t>1.0 Manpower</t>
  </si>
  <si>
    <t>1.1 Skill worker @ RM 70.00/day x 2= RM 140/day/ 7 nos</t>
  </si>
  <si>
    <t>2. Material</t>
  </si>
  <si>
    <t>2.1: Undercoat @ RM 6.93/litre x 3 litre= RM 20.70/ 7 nos</t>
  </si>
  <si>
    <t>2.2 Jotasield @ RM 11.56/ litre x 3 litre = RM 34.69/ 7 nos</t>
  </si>
  <si>
    <t>Hence total: RM 195.39/ 7 nos</t>
  </si>
  <si>
    <t>1 no: RM 27.91</t>
  </si>
  <si>
    <t>Sub-con quoted RM 27.91/nos</t>
  </si>
  <si>
    <t>Discount RM 2.00/nos</t>
  </si>
  <si>
    <t>Final rate RM 23.00/ nos</t>
  </si>
  <si>
    <t>Other info</t>
  </si>
  <si>
    <t>Thermoplastic painting</t>
  </si>
  <si>
    <t>On premix RM 15/nos, 1 layer</t>
  </si>
  <si>
    <t>On Concrete RM 25/nos, cause need to pain 2 layer</t>
  </si>
  <si>
    <t>TNB External fence Wall</t>
  </si>
  <si>
    <t>Handicap logo</t>
  </si>
  <si>
    <t>Total Phase 1</t>
  </si>
  <si>
    <t>Phase 2</t>
  </si>
  <si>
    <t>Total Phase 2</t>
  </si>
  <si>
    <t>Total Amount (RM)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</si>
</sst>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0_);_(* \(#,##0.00\);_(* &quot;-&quot;_);_(@_)"/>
    <numFmt numFmtId="165" formatCode="_-* #,##0.00_-;\-* #,##0.00_-;_-* &quot;-&quot;??_-;_-@_-"/>
    <numFmt numFmtId="166" formatCode="_(* #,##0.00_);_(* \(#,##0.00\);_(* \-??_);_(@_)"/>
    <numFmt numFmtId="167" formatCode="&quot;RM&quot;#,##0_);\(&quot;RM&quot;#,##0\)"/>
    <numFmt numFmtId="168" formatCode="#,##0.00&quot; &quot;;&quot; (&quot;#,##0.00&quot;)&quot;;&quot; -&quot;#&quot; &quot;;@&quot; &quot;"/>
    <numFmt numFmtId="169" formatCode="0.00_)"/>
  </numFmts>
  <fonts count="4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u/>
      <sz val="10"/>
      <color rgb="FF0000FF"/>
      <name val="Arial"/>
      <family val="2"/>
    </font>
    <font>
      <sz val="10"/>
      <color indexed="12"/>
      <name val="Arial"/>
      <family val="2"/>
    </font>
    <font>
      <b/>
      <u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Helv"/>
    </font>
    <font>
      <sz val="11"/>
      <color rgb="FF000000"/>
      <name val="Calibri"/>
      <family val="2"/>
    </font>
    <font>
      <u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8"/>
      <name val="palatino"/>
    </font>
    <font>
      <sz val="12"/>
      <name val="Arial"/>
      <family val="2"/>
    </font>
    <font>
      <sz val="11"/>
      <color theme="1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Helv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0"/>
      <color indexed="10"/>
      <name val="Arial"/>
      <family val="2"/>
    </font>
    <font>
      <sz val="11"/>
      <color indexed="60"/>
      <name val="Calibri"/>
      <family val="2"/>
    </font>
    <font>
      <b/>
      <i/>
      <sz val="16"/>
      <name val="Helv"/>
    </font>
    <font>
      <sz val="10"/>
      <name val="Helv"/>
      <family val="2"/>
    </font>
    <font>
      <sz val="10"/>
      <name val="Helv"/>
      <charset val="134"/>
    </font>
    <font>
      <b/>
      <sz val="10"/>
      <name val="CG Times"/>
      <family val="1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ＭＳ 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35">
    <xf numFmtId="0" fontId="0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4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10" fillId="0" borderId="0"/>
    <xf numFmtId="0" fontId="11" fillId="0" borderId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3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22" borderId="0" applyNumberFormat="0" applyBorder="0" applyAlignment="0" applyProtection="0"/>
    <xf numFmtId="0" fontId="15" fillId="6" borderId="0" applyNumberFormat="0" applyBorder="0" applyAlignment="0" applyProtection="0"/>
    <xf numFmtId="0" fontId="16" fillId="23" borderId="29" applyNumberFormat="0" applyAlignment="0" applyProtection="0"/>
    <xf numFmtId="0" fontId="17" fillId="24" borderId="30" applyNumberFormat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2" fillId="0" borderId="0" applyFill="0" applyBorder="0" applyAlignment="0" applyProtection="0"/>
    <xf numFmtId="41" fontId="2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0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31" applyBorder="0">
      <alignment horizontal="right"/>
    </xf>
    <xf numFmtId="0" fontId="2" fillId="0" borderId="31" applyBorder="0">
      <alignment horizontal="right"/>
    </xf>
    <xf numFmtId="43" fontId="2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Font="0" applyFill="0" applyBorder="0" applyAlignment="0" applyProtection="0">
      <alignment vertical="center"/>
    </xf>
    <xf numFmtId="0" fontId="2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3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" fillId="0" borderId="0"/>
    <xf numFmtId="168" fontId="20" fillId="0" borderId="0"/>
    <xf numFmtId="0" fontId="21" fillId="0" borderId="0" applyNumberFormat="0" applyFill="0" applyBorder="0" applyAlignment="0" applyProtection="0"/>
    <xf numFmtId="2" fontId="19" fillId="0" borderId="0" applyFont="0" applyFill="0" applyBorder="0" applyAlignment="0" applyProtection="0"/>
    <xf numFmtId="0" fontId="22" fillId="7" borderId="0" applyNumberFormat="0" applyBorder="0" applyAlignment="0" applyProtection="0"/>
    <xf numFmtId="0" fontId="23" fillId="0" borderId="32" applyNumberFormat="0" applyFill="0" applyAlignment="0" applyProtection="0"/>
    <xf numFmtId="0" fontId="24" fillId="0" borderId="33" applyNumberFormat="0" applyFill="0" applyAlignment="0" applyProtection="0"/>
    <xf numFmtId="0" fontId="25" fillId="0" borderId="34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10" borderId="29" applyNumberFormat="0" applyAlignment="0" applyProtection="0"/>
    <xf numFmtId="0" fontId="29" fillId="0" borderId="35" applyNumberFormat="0" applyFill="0" applyAlignment="0" applyProtection="0"/>
    <xf numFmtId="49" fontId="30" fillId="0" borderId="0"/>
    <xf numFmtId="0" fontId="31" fillId="25" borderId="0" applyNumberFormat="0" applyBorder="0" applyAlignment="0" applyProtection="0"/>
    <xf numFmtId="169" fontId="3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>
      <alignment vertical="center"/>
    </xf>
    <xf numFmtId="0" fontId="1" fillId="0" borderId="0"/>
    <xf numFmtId="0" fontId="2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4" fillId="0" borderId="0"/>
    <xf numFmtId="0" fontId="10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26" borderId="36" applyNumberFormat="0" applyFont="0" applyAlignment="0" applyProtection="0"/>
    <xf numFmtId="0" fontId="36" fillId="23" borderId="37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9" fillId="27" borderId="0"/>
    <xf numFmtId="0" fontId="37" fillId="0" borderId="0" applyNumberFormat="0" applyFill="0" applyBorder="0" applyAlignment="0" applyProtection="0"/>
    <xf numFmtId="0" fontId="38" fillId="0" borderId="38" applyNumberFormat="0" applyFill="0" applyAlignment="0" applyProtection="0"/>
    <xf numFmtId="0" fontId="39" fillId="0" borderId="0" applyNumberFormat="0" applyFill="0" applyBorder="0" applyAlignment="0" applyProtection="0"/>
    <xf numFmtId="0" fontId="40" fillId="0" borderId="0" applyFont="0"/>
  </cellStyleXfs>
  <cellXfs count="142">
    <xf numFmtId="0" fontId="0" fillId="0" borderId="0" xfId="0"/>
    <xf numFmtId="0" fontId="3" fillId="0" borderId="0" xfId="2" applyFont="1" applyAlignment="1" applyProtection="1">
      <alignment horizontal="left" vertical="top"/>
    </xf>
    <xf numFmtId="0" fontId="3" fillId="0" borderId="0" xfId="2" applyFont="1" applyAlignment="1" applyProtection="1">
      <alignment vertical="top"/>
    </xf>
    <xf numFmtId="0" fontId="3" fillId="0" borderId="0" xfId="2" applyFont="1" applyAlignment="1" applyProtection="1">
      <alignment horizontal="center" vertical="top"/>
    </xf>
    <xf numFmtId="43" fontId="2" fillId="0" borderId="0" xfId="3" applyFont="1" applyFill="1" applyAlignment="1">
      <alignment vertical="top"/>
    </xf>
    <xf numFmtId="0" fontId="3" fillId="0" borderId="0" xfId="2" applyFont="1" applyFill="1" applyAlignment="1" applyProtection="1">
      <alignment horizontal="center" vertical="top"/>
    </xf>
    <xf numFmtId="0" fontId="4" fillId="0" borderId="0" xfId="4" applyFill="1" applyBorder="1" applyAlignment="1" applyProtection="1">
      <alignment vertical="top"/>
    </xf>
    <xf numFmtId="0" fontId="2" fillId="0" borderId="0" xfId="2" applyAlignment="1">
      <alignment vertical="top"/>
    </xf>
    <xf numFmtId="43" fontId="5" fillId="0" borderId="0" xfId="4" applyNumberFormat="1" applyFont="1" applyFill="1" applyAlignment="1" applyProtection="1">
      <alignment horizontal="right" vertical="top"/>
    </xf>
    <xf numFmtId="0" fontId="2" fillId="0" borderId="0" xfId="2" applyFont="1" applyAlignment="1" applyProtection="1">
      <alignment vertical="top"/>
    </xf>
    <xf numFmtId="0" fontId="2" fillId="0" borderId="0" xfId="2" applyFont="1" applyAlignment="1" applyProtection="1">
      <alignment horizontal="center" vertical="top"/>
    </xf>
    <xf numFmtId="0" fontId="2" fillId="0" borderId="0" xfId="2" applyFont="1" applyFill="1" applyAlignment="1" applyProtection="1">
      <alignment horizontal="center" vertical="top"/>
    </xf>
    <xf numFmtId="0" fontId="4" fillId="0" borderId="0" xfId="4" applyFill="1" applyAlignment="1">
      <alignment vertical="top"/>
    </xf>
    <xf numFmtId="43" fontId="6" fillId="0" borderId="1" xfId="3" applyFont="1" applyBorder="1" applyAlignment="1" applyProtection="1">
      <alignment horizontal="center" vertical="top"/>
    </xf>
    <xf numFmtId="43" fontId="6" fillId="0" borderId="2" xfId="3" applyFont="1" applyBorder="1" applyAlignment="1" applyProtection="1">
      <alignment horizontal="center" vertical="top"/>
    </xf>
    <xf numFmtId="43" fontId="6" fillId="0" borderId="3" xfId="3" applyFont="1" applyBorder="1" applyAlignment="1" applyProtection="1">
      <alignment horizontal="center" vertical="top"/>
    </xf>
    <xf numFmtId="43" fontId="6" fillId="0" borderId="2" xfId="3" applyFont="1" applyFill="1" applyBorder="1" applyAlignment="1" applyProtection="1">
      <alignment horizontal="center" vertical="top"/>
    </xf>
    <xf numFmtId="43" fontId="6" fillId="0" borderId="3" xfId="3" applyFont="1" applyFill="1" applyBorder="1" applyAlignment="1" applyProtection="1">
      <alignment horizontal="center" vertical="top"/>
    </xf>
    <xf numFmtId="43" fontId="6" fillId="0" borderId="1" xfId="3" applyFont="1" applyFill="1" applyBorder="1" applyAlignment="1" applyProtection="1">
      <alignment horizontal="center" vertical="top"/>
    </xf>
    <xf numFmtId="0" fontId="2" fillId="0" borderId="4" xfId="2" applyFont="1" applyBorder="1" applyAlignment="1" applyProtection="1">
      <alignment horizontal="center" vertical="top"/>
    </xf>
    <xf numFmtId="0" fontId="2" fillId="0" borderId="5" xfId="2" applyFont="1" applyBorder="1" applyAlignment="1" applyProtection="1">
      <alignment horizontal="center" vertical="top"/>
    </xf>
    <xf numFmtId="0" fontId="2" fillId="0" borderId="6" xfId="2" applyFont="1" applyBorder="1" applyAlignment="1" applyProtection="1">
      <alignment horizontal="center" vertical="top"/>
    </xf>
    <xf numFmtId="0" fontId="2" fillId="0" borderId="7" xfId="2" applyFont="1" applyBorder="1" applyAlignment="1" applyProtection="1">
      <alignment horizontal="center" vertical="top"/>
    </xf>
    <xf numFmtId="0" fontId="2" fillId="2" borderId="8" xfId="2" applyFont="1" applyFill="1" applyBorder="1" applyAlignment="1" applyProtection="1">
      <alignment horizontal="center" vertical="top"/>
    </xf>
    <xf numFmtId="43" fontId="2" fillId="2" borderId="7" xfId="5" applyFont="1" applyFill="1" applyBorder="1" applyAlignment="1" applyProtection="1">
      <alignment horizontal="center" vertical="top"/>
    </xf>
    <xf numFmtId="43" fontId="2" fillId="2" borderId="9" xfId="5" applyFont="1" applyFill="1" applyBorder="1" applyAlignment="1" applyProtection="1">
      <alignment horizontal="center" vertical="top"/>
    </xf>
    <xf numFmtId="0" fontId="2" fillId="3" borderId="6" xfId="2" applyFont="1" applyFill="1" applyBorder="1" applyAlignment="1" applyProtection="1">
      <alignment horizontal="center" vertical="top"/>
    </xf>
    <xf numFmtId="43" fontId="2" fillId="3" borderId="7" xfId="5" applyFont="1" applyFill="1" applyBorder="1" applyAlignment="1" applyProtection="1">
      <alignment horizontal="center" vertical="top"/>
    </xf>
    <xf numFmtId="43" fontId="2" fillId="3" borderId="10" xfId="5" applyFont="1" applyFill="1" applyBorder="1" applyAlignment="1" applyProtection="1">
      <alignment horizontal="center" vertical="top"/>
    </xf>
    <xf numFmtId="0" fontId="2" fillId="4" borderId="5" xfId="2" applyFont="1" applyFill="1" applyBorder="1" applyAlignment="1" applyProtection="1">
      <alignment horizontal="center" vertical="top"/>
    </xf>
    <xf numFmtId="43" fontId="2" fillId="4" borderId="7" xfId="3" applyFont="1" applyFill="1" applyBorder="1" applyAlignment="1" applyProtection="1">
      <alignment horizontal="center" vertical="top"/>
    </xf>
    <xf numFmtId="43" fontId="2" fillId="4" borderId="10" xfId="3" applyFont="1" applyFill="1" applyBorder="1" applyAlignment="1" applyProtection="1">
      <alignment horizontal="center" vertical="top"/>
    </xf>
    <xf numFmtId="0" fontId="2" fillId="0" borderId="11" xfId="2" applyNumberFormat="1" applyFont="1" applyBorder="1" applyAlignment="1">
      <alignment horizontal="center" vertical="top"/>
    </xf>
    <xf numFmtId="0" fontId="7" fillId="0" borderId="12" xfId="2" applyFont="1" applyFill="1" applyBorder="1" applyAlignment="1">
      <alignment vertical="top"/>
    </xf>
    <xf numFmtId="0" fontId="7" fillId="0" borderId="0" xfId="2" applyFont="1" applyFill="1" applyBorder="1" applyAlignment="1">
      <alignment vertical="top"/>
    </xf>
    <xf numFmtId="0" fontId="2" fillId="0" borderId="13" xfId="2" applyNumberFormat="1" applyFont="1" applyBorder="1" applyAlignment="1">
      <alignment horizontal="center" vertical="top"/>
    </xf>
    <xf numFmtId="0" fontId="2" fillId="0" borderId="0" xfId="2" applyNumberFormat="1" applyFont="1" applyBorder="1" applyAlignment="1">
      <alignment horizontal="center" vertical="top"/>
    </xf>
    <xf numFmtId="0" fontId="2" fillId="2" borderId="14" xfId="2" applyNumberFormat="1" applyFont="1" applyFill="1" applyBorder="1" applyAlignment="1">
      <alignment horizontal="center" vertical="top"/>
    </xf>
    <xf numFmtId="43" fontId="2" fillId="2" borderId="13" xfId="3" applyFont="1" applyFill="1" applyBorder="1" applyAlignment="1" applyProtection="1">
      <alignment vertical="top"/>
    </xf>
    <xf numFmtId="43" fontId="2" fillId="2" borderId="15" xfId="3" applyFont="1" applyFill="1" applyBorder="1" applyAlignment="1" applyProtection="1">
      <alignment vertical="top"/>
    </xf>
    <xf numFmtId="0" fontId="2" fillId="3" borderId="0" xfId="2" applyNumberFormat="1" applyFont="1" applyFill="1" applyBorder="1" applyAlignment="1">
      <alignment horizontal="center" vertical="top"/>
    </xf>
    <xf numFmtId="43" fontId="2" fillId="3" borderId="13" xfId="3" applyFont="1" applyFill="1" applyBorder="1" applyAlignment="1" applyProtection="1">
      <alignment vertical="top"/>
    </xf>
    <xf numFmtId="43" fontId="2" fillId="3" borderId="16" xfId="3" applyFont="1" applyFill="1" applyBorder="1" applyAlignment="1" applyProtection="1">
      <alignment vertical="top"/>
    </xf>
    <xf numFmtId="0" fontId="2" fillId="4" borderId="17" xfId="2" applyNumberFormat="1" applyFont="1" applyFill="1" applyBorder="1" applyAlignment="1">
      <alignment horizontal="center" vertical="top"/>
    </xf>
    <xf numFmtId="43" fontId="2" fillId="4" borderId="13" xfId="3" applyFont="1" applyFill="1" applyBorder="1" applyAlignment="1" applyProtection="1">
      <alignment vertical="top"/>
    </xf>
    <xf numFmtId="43" fontId="2" fillId="4" borderId="16" xfId="3" applyFont="1" applyFill="1" applyBorder="1" applyAlignment="1" applyProtection="1">
      <alignment vertical="top"/>
    </xf>
    <xf numFmtId="0" fontId="2" fillId="0" borderId="18" xfId="2" applyNumberFormat="1" applyFont="1" applyBorder="1" applyAlignment="1">
      <alignment horizontal="center" vertical="top"/>
    </xf>
    <xf numFmtId="0" fontId="7" fillId="0" borderId="17" xfId="2" applyFont="1" applyFill="1" applyBorder="1" applyAlignment="1">
      <alignment vertical="top"/>
    </xf>
    <xf numFmtId="0" fontId="2" fillId="0" borderId="0" xfId="2" applyFont="1" applyFill="1" applyBorder="1" applyAlignment="1">
      <alignment vertical="top" wrapText="1"/>
    </xf>
    <xf numFmtId="43" fontId="2" fillId="0" borderId="0" xfId="2" applyNumberFormat="1" applyAlignment="1">
      <alignment vertical="top"/>
    </xf>
    <xf numFmtId="43" fontId="2" fillId="2" borderId="19" xfId="3" applyFont="1" applyFill="1" applyBorder="1" applyAlignment="1" applyProtection="1">
      <alignment vertical="top"/>
    </xf>
    <xf numFmtId="43" fontId="2" fillId="3" borderId="20" xfId="3" applyFont="1" applyFill="1" applyBorder="1" applyAlignment="1" applyProtection="1">
      <alignment vertical="top"/>
    </xf>
    <xf numFmtId="0" fontId="2" fillId="0" borderId="11" xfId="2" applyFont="1" applyBorder="1" applyAlignment="1" applyProtection="1">
      <alignment horizontal="center" vertical="top"/>
    </xf>
    <xf numFmtId="0" fontId="0" fillId="0" borderId="17" xfId="2" applyFont="1" applyFill="1" applyBorder="1" applyAlignment="1">
      <alignment vertical="top" wrapText="1"/>
    </xf>
    <xf numFmtId="0" fontId="0" fillId="0" borderId="0" xfId="2" applyFont="1" applyFill="1" applyBorder="1" applyAlignment="1">
      <alignment vertical="top" wrapText="1"/>
    </xf>
    <xf numFmtId="0" fontId="2" fillId="0" borderId="13" xfId="2" applyFont="1" applyFill="1" applyBorder="1" applyAlignment="1">
      <alignment horizontal="center" vertical="top"/>
    </xf>
    <xf numFmtId="0" fontId="2" fillId="0" borderId="0" xfId="2" applyFont="1" applyFill="1" applyBorder="1" applyAlignment="1">
      <alignment horizontal="center" vertical="top"/>
    </xf>
    <xf numFmtId="0" fontId="2" fillId="2" borderId="14" xfId="2" applyFont="1" applyFill="1" applyBorder="1" applyAlignment="1">
      <alignment horizontal="center" vertical="top"/>
    </xf>
    <xf numFmtId="0" fontId="2" fillId="3" borderId="0" xfId="2" applyFont="1" applyFill="1" applyBorder="1" applyAlignment="1">
      <alignment horizontal="center" vertical="top"/>
    </xf>
    <xf numFmtId="0" fontId="2" fillId="4" borderId="17" xfId="2" applyFont="1" applyFill="1" applyBorder="1" applyAlignment="1">
      <alignment horizontal="center" vertical="top"/>
    </xf>
    <xf numFmtId="43" fontId="2" fillId="4" borderId="13" xfId="3" applyFont="1" applyFill="1" applyBorder="1" applyAlignment="1">
      <alignment horizontal="center" vertical="top"/>
    </xf>
    <xf numFmtId="0" fontId="0" fillId="0" borderId="17" xfId="2" applyFont="1" applyFill="1" applyBorder="1" applyAlignment="1">
      <alignment vertical="top"/>
    </xf>
    <xf numFmtId="0" fontId="0" fillId="0" borderId="0" xfId="2" applyFont="1" applyFill="1" applyBorder="1" applyAlignment="1">
      <alignment vertical="top"/>
    </xf>
    <xf numFmtId="0" fontId="0" fillId="0" borderId="13" xfId="2" applyFont="1" applyFill="1" applyBorder="1" applyAlignment="1">
      <alignment horizontal="center" vertical="top"/>
    </xf>
    <xf numFmtId="0" fontId="2" fillId="4" borderId="0" xfId="2" applyFont="1" applyFill="1" applyBorder="1" applyAlignment="1">
      <alignment horizontal="center" vertical="top"/>
    </xf>
    <xf numFmtId="0" fontId="8" fillId="0" borderId="13" xfId="6" quotePrefix="1" applyFont="1" applyBorder="1" applyAlignment="1">
      <alignment horizontal="center" vertical="top"/>
    </xf>
    <xf numFmtId="0" fontId="8" fillId="0" borderId="17" xfId="7" applyNumberFormat="1" applyFont="1" applyBorder="1" applyAlignment="1">
      <alignment vertical="top" wrapText="1"/>
    </xf>
    <xf numFmtId="0" fontId="8" fillId="0" borderId="0" xfId="7" applyNumberFormat="1" applyFont="1" applyBorder="1" applyAlignment="1">
      <alignment vertical="top" wrapText="1"/>
    </xf>
    <xf numFmtId="0" fontId="0" fillId="0" borderId="0" xfId="2" applyFont="1" applyFill="1" applyBorder="1" applyAlignment="1">
      <alignment horizontal="center" vertical="top"/>
    </xf>
    <xf numFmtId="0" fontId="2" fillId="2" borderId="11" xfId="2" applyFont="1" applyFill="1" applyBorder="1" applyAlignment="1">
      <alignment horizontal="center" vertical="top"/>
    </xf>
    <xf numFmtId="43" fontId="2" fillId="2" borderId="13" xfId="3" applyFont="1" applyFill="1" applyBorder="1" applyAlignment="1" applyProtection="1">
      <alignment horizontal="left" vertical="top"/>
    </xf>
    <xf numFmtId="43" fontId="2" fillId="2" borderId="15" xfId="3" applyFont="1" applyFill="1" applyBorder="1" applyAlignment="1" applyProtection="1">
      <alignment horizontal="left" vertical="top"/>
    </xf>
    <xf numFmtId="0" fontId="2" fillId="3" borderId="18" xfId="2" applyFont="1" applyFill="1" applyBorder="1" applyAlignment="1">
      <alignment horizontal="center" vertical="top"/>
    </xf>
    <xf numFmtId="43" fontId="2" fillId="3" borderId="13" xfId="3" applyFont="1" applyFill="1" applyBorder="1" applyAlignment="1" applyProtection="1">
      <alignment horizontal="left" vertical="top"/>
    </xf>
    <xf numFmtId="43" fontId="2" fillId="3" borderId="16" xfId="3" applyFont="1" applyFill="1" applyBorder="1" applyAlignment="1" applyProtection="1">
      <alignment horizontal="left" vertical="top"/>
    </xf>
    <xf numFmtId="0" fontId="2" fillId="4" borderId="13" xfId="2" applyFont="1" applyFill="1" applyBorder="1" applyAlignment="1">
      <alignment horizontal="center" vertical="top"/>
    </xf>
    <xf numFmtId="43" fontId="2" fillId="4" borderId="13" xfId="3" applyFont="1" applyFill="1" applyBorder="1" applyAlignment="1">
      <alignment horizontal="left" vertical="top"/>
    </xf>
    <xf numFmtId="43" fontId="2" fillId="4" borderId="16" xfId="3" applyFont="1" applyFill="1" applyBorder="1" applyAlignment="1" applyProtection="1">
      <alignment horizontal="left" vertical="top"/>
    </xf>
    <xf numFmtId="0" fontId="9" fillId="0" borderId="13" xfId="6" quotePrefix="1" applyFont="1" applyBorder="1" applyAlignment="1">
      <alignment horizontal="center" vertical="top"/>
    </xf>
    <xf numFmtId="0" fontId="8" fillId="0" borderId="17" xfId="7" applyNumberFormat="1" applyFont="1" applyBorder="1" applyAlignment="1">
      <alignment vertical="top"/>
    </xf>
    <xf numFmtId="0" fontId="8" fillId="0" borderId="0" xfId="7" applyNumberFormat="1" applyFont="1" applyBorder="1" applyAlignment="1">
      <alignment vertical="top"/>
    </xf>
    <xf numFmtId="0" fontId="8" fillId="0" borderId="13" xfId="6" applyFont="1" applyBorder="1" applyAlignment="1">
      <alignment horizontal="center" vertical="top"/>
    </xf>
    <xf numFmtId="0" fontId="0" fillId="0" borderId="17" xfId="7" applyNumberFormat="1" applyFont="1" applyBorder="1" applyAlignment="1">
      <alignment horizontal="left" vertical="top"/>
    </xf>
    <xf numFmtId="0" fontId="0" fillId="0" borderId="0" xfId="7" applyNumberFormat="1" applyFont="1" applyBorder="1" applyAlignment="1">
      <alignment horizontal="left" vertical="top"/>
    </xf>
    <xf numFmtId="0" fontId="0" fillId="0" borderId="17" xfId="8" applyNumberFormat="1" applyFont="1" applyFill="1" applyBorder="1" applyAlignment="1">
      <alignment horizontal="left" vertical="top" wrapText="1"/>
    </xf>
    <xf numFmtId="0" fontId="0" fillId="0" borderId="0" xfId="8" applyNumberFormat="1" applyFont="1" applyFill="1" applyBorder="1" applyAlignment="1">
      <alignment horizontal="left" vertical="top" wrapText="1"/>
    </xf>
    <xf numFmtId="164" fontId="8" fillId="0" borderId="17" xfId="7" applyNumberFormat="1" applyFont="1" applyBorder="1" applyAlignment="1">
      <alignment horizontal="center" vertical="top"/>
    </xf>
    <xf numFmtId="164" fontId="2" fillId="2" borderId="11" xfId="9" applyNumberFormat="1" applyFont="1" applyFill="1" applyBorder="1" applyAlignment="1">
      <alignment horizontal="center" vertical="top"/>
    </xf>
    <xf numFmtId="164" fontId="2" fillId="3" borderId="18" xfId="9" applyNumberFormat="1" applyFont="1" applyFill="1" applyBorder="1" applyAlignment="1">
      <alignment horizontal="center" vertical="top"/>
    </xf>
    <xf numFmtId="164" fontId="2" fillId="4" borderId="13" xfId="9" applyNumberFormat="1" applyFont="1" applyFill="1" applyBorder="1" applyAlignment="1">
      <alignment horizontal="center" vertical="top"/>
    </xf>
    <xf numFmtId="43" fontId="2" fillId="4" borderId="16" xfId="3" applyFont="1" applyFill="1" applyBorder="1" applyAlignment="1" applyProtection="1">
      <alignment horizontal="center" vertical="top"/>
    </xf>
    <xf numFmtId="0" fontId="2" fillId="0" borderId="17" xfId="6" applyFont="1" applyFill="1" applyBorder="1" applyAlignment="1">
      <alignment horizontal="left" vertical="top" wrapText="1"/>
    </xf>
    <xf numFmtId="0" fontId="2" fillId="0" borderId="0" xfId="6" applyFont="1" applyFill="1" applyBorder="1" applyAlignment="1">
      <alignment horizontal="left" vertical="top" wrapText="1"/>
    </xf>
    <xf numFmtId="0" fontId="0" fillId="0" borderId="17" xfId="6" applyFont="1" applyFill="1" applyBorder="1" applyAlignment="1">
      <alignment horizontal="left" vertical="top" wrapText="1"/>
    </xf>
    <xf numFmtId="0" fontId="0" fillId="0" borderId="0" xfId="6" applyFont="1" applyFill="1" applyBorder="1" applyAlignment="1">
      <alignment horizontal="left" vertical="top" wrapText="1"/>
    </xf>
    <xf numFmtId="0" fontId="12" fillId="0" borderId="17" xfId="6" applyFont="1" applyFill="1" applyBorder="1" applyAlignment="1">
      <alignment horizontal="left" vertical="top" wrapText="1"/>
    </xf>
    <xf numFmtId="0" fontId="12" fillId="0" borderId="0" xfId="6" applyFont="1" applyFill="1" applyBorder="1" applyAlignment="1">
      <alignment horizontal="left" vertical="top" wrapText="1"/>
    </xf>
    <xf numFmtId="0" fontId="0" fillId="0" borderId="17" xfId="6" applyFont="1" applyFill="1" applyBorder="1" applyAlignment="1">
      <alignment vertical="top"/>
    </xf>
    <xf numFmtId="0" fontId="0" fillId="0" borderId="0" xfId="6" applyFont="1" applyFill="1" applyBorder="1" applyAlignment="1">
      <alignment vertical="top"/>
    </xf>
    <xf numFmtId="0" fontId="0" fillId="0" borderId="17" xfId="2" applyFont="1" applyFill="1" applyBorder="1" applyAlignment="1">
      <alignment horizontal="center" vertical="top"/>
    </xf>
    <xf numFmtId="43" fontId="2" fillId="2" borderId="14" xfId="5" applyFont="1" applyFill="1" applyBorder="1" applyAlignment="1">
      <alignment horizontal="center" vertical="top"/>
    </xf>
    <xf numFmtId="43" fontId="2" fillId="3" borderId="0" xfId="5" applyFont="1" applyFill="1" applyBorder="1" applyAlignment="1">
      <alignment horizontal="center" vertical="top"/>
    </xf>
    <xf numFmtId="43" fontId="2" fillId="4" borderId="17" xfId="5" applyFont="1" applyFill="1" applyBorder="1" applyAlignment="1">
      <alignment horizontal="center" vertical="top"/>
    </xf>
    <xf numFmtId="43" fontId="2" fillId="3" borderId="20" xfId="3" applyFont="1" applyFill="1" applyBorder="1" applyAlignment="1" applyProtection="1">
      <alignment horizontal="left" vertical="top"/>
    </xf>
    <xf numFmtId="0" fontId="2" fillId="0" borderId="21" xfId="2" applyFont="1" applyBorder="1" applyAlignment="1" applyProtection="1">
      <alignment horizontal="center" vertical="top"/>
    </xf>
    <xf numFmtId="0" fontId="0" fillId="0" borderId="22" xfId="2" applyFont="1" applyFill="1" applyBorder="1" applyAlignment="1">
      <alignment vertical="top"/>
    </xf>
    <xf numFmtId="0" fontId="0" fillId="0" borderId="23" xfId="2" applyFont="1" applyFill="1" applyBorder="1" applyAlignment="1">
      <alignment vertical="top"/>
    </xf>
    <xf numFmtId="0" fontId="0" fillId="0" borderId="24" xfId="2" applyFont="1" applyFill="1" applyBorder="1" applyAlignment="1">
      <alignment horizontal="center" vertical="top"/>
    </xf>
    <xf numFmtId="0" fontId="0" fillId="0" borderId="23" xfId="2" applyFont="1" applyFill="1" applyBorder="1" applyAlignment="1">
      <alignment horizontal="center" vertical="top"/>
    </xf>
    <xf numFmtId="43" fontId="2" fillId="2" borderId="25" xfId="5" applyFont="1" applyFill="1" applyBorder="1" applyAlignment="1">
      <alignment horizontal="center" vertical="top"/>
    </xf>
    <xf numFmtId="43" fontId="2" fillId="2" borderId="24" xfId="3" applyFont="1" applyFill="1" applyBorder="1" applyAlignment="1" applyProtection="1">
      <alignment vertical="top"/>
    </xf>
    <xf numFmtId="43" fontId="2" fillId="2" borderId="26" xfId="3" applyFont="1" applyFill="1" applyBorder="1" applyAlignment="1" applyProtection="1">
      <alignment vertical="top"/>
    </xf>
    <xf numFmtId="43" fontId="2" fillId="3" borderId="23" xfId="5" applyFont="1" applyFill="1" applyBorder="1" applyAlignment="1">
      <alignment horizontal="center" vertical="top"/>
    </xf>
    <xf numFmtId="43" fontId="2" fillId="3" borderId="24" xfId="3" applyFont="1" applyFill="1" applyBorder="1" applyAlignment="1" applyProtection="1">
      <alignment vertical="top"/>
    </xf>
    <xf numFmtId="43" fontId="2" fillId="3" borderId="27" xfId="3" applyFont="1" applyFill="1" applyBorder="1" applyAlignment="1" applyProtection="1">
      <alignment horizontal="left" vertical="top"/>
    </xf>
    <xf numFmtId="43" fontId="2" fillId="4" borderId="22" xfId="5" applyFont="1" applyFill="1" applyBorder="1" applyAlignment="1">
      <alignment horizontal="center" vertical="top"/>
    </xf>
    <xf numFmtId="43" fontId="2" fillId="4" borderId="24" xfId="3" applyFont="1" applyFill="1" applyBorder="1" applyAlignment="1">
      <alignment horizontal="center" vertical="top"/>
    </xf>
    <xf numFmtId="43" fontId="2" fillId="4" borderId="28" xfId="3" applyFont="1" applyFill="1" applyBorder="1" applyAlignment="1" applyProtection="1">
      <alignment vertical="top"/>
    </xf>
    <xf numFmtId="0" fontId="2" fillId="0" borderId="18" xfId="2" applyFont="1" applyBorder="1" applyAlignment="1" applyProtection="1">
      <alignment horizontal="center" vertical="top"/>
    </xf>
    <xf numFmtId="0" fontId="3" fillId="0" borderId="22" xfId="2" applyFont="1" applyBorder="1" applyAlignment="1" applyProtection="1">
      <alignment vertical="top"/>
    </xf>
    <xf numFmtId="0" fontId="3" fillId="0" borderId="23" xfId="2" applyFont="1" applyBorder="1" applyAlignment="1" applyProtection="1">
      <alignment vertical="top"/>
    </xf>
    <xf numFmtId="0" fontId="3" fillId="0" borderId="24" xfId="2" applyFont="1" applyBorder="1" applyAlignment="1" applyProtection="1">
      <alignment horizontal="center" vertical="top"/>
    </xf>
    <xf numFmtId="0" fontId="3" fillId="0" borderId="23" xfId="2" applyFont="1" applyBorder="1" applyAlignment="1" applyProtection="1">
      <alignment horizontal="center" vertical="top"/>
    </xf>
    <xf numFmtId="0" fontId="3" fillId="2" borderId="25" xfId="2" applyFont="1" applyFill="1" applyBorder="1" applyAlignment="1" applyProtection="1">
      <alignment horizontal="center" vertical="top"/>
    </xf>
    <xf numFmtId="43" fontId="2" fillId="2" borderId="24" xfId="5" applyFont="1" applyFill="1" applyBorder="1" applyAlignment="1" applyProtection="1">
      <alignment vertical="top"/>
    </xf>
    <xf numFmtId="43" fontId="2" fillId="2" borderId="26" xfId="5" applyFont="1" applyFill="1" applyBorder="1" applyAlignment="1" applyProtection="1">
      <alignment vertical="top"/>
    </xf>
    <xf numFmtId="0" fontId="3" fillId="3" borderId="23" xfId="2" applyFont="1" applyFill="1" applyBorder="1" applyAlignment="1" applyProtection="1">
      <alignment horizontal="center" vertical="top"/>
    </xf>
    <xf numFmtId="43" fontId="2" fillId="3" borderId="24" xfId="5" applyFont="1" applyFill="1" applyBorder="1" applyAlignment="1" applyProtection="1">
      <alignment vertical="top"/>
    </xf>
    <xf numFmtId="43" fontId="2" fillId="3" borderId="27" xfId="5" applyFont="1" applyFill="1" applyBorder="1" applyAlignment="1" applyProtection="1">
      <alignment vertical="top"/>
    </xf>
    <xf numFmtId="0" fontId="3" fillId="4" borderId="22" xfId="2" applyFont="1" applyFill="1" applyBorder="1" applyAlignment="1" applyProtection="1">
      <alignment horizontal="center" vertical="top"/>
    </xf>
    <xf numFmtId="43" fontId="2" fillId="4" borderId="24" xfId="3" applyFont="1" applyFill="1" applyBorder="1" applyAlignment="1" applyProtection="1">
      <alignment vertical="top"/>
    </xf>
    <xf numFmtId="43" fontId="6" fillId="4" borderId="28" xfId="3" applyFont="1" applyFill="1" applyBorder="1" applyAlignment="1" applyProtection="1">
      <alignment vertical="top"/>
    </xf>
    <xf numFmtId="43" fontId="6" fillId="0" borderId="0" xfId="3" applyFont="1" applyFill="1" applyAlignment="1" applyProtection="1">
      <alignment vertical="top"/>
    </xf>
    <xf numFmtId="0" fontId="2" fillId="0" borderId="0" xfId="2" applyFont="1" applyAlignment="1">
      <alignment horizontal="center" vertical="top"/>
    </xf>
    <xf numFmtId="0" fontId="2" fillId="0" borderId="0" xfId="2" applyFont="1" applyAlignment="1">
      <alignment vertical="top"/>
    </xf>
    <xf numFmtId="9" fontId="2" fillId="0" borderId="0" xfId="1" applyFont="1" applyFill="1" applyAlignment="1">
      <alignment vertical="top"/>
    </xf>
    <xf numFmtId="0" fontId="2" fillId="0" borderId="0" xfId="2" applyFont="1" applyFill="1" applyAlignment="1">
      <alignment horizontal="center" vertical="top"/>
    </xf>
    <xf numFmtId="0" fontId="0" fillId="0" borderId="0" xfId="2" applyFont="1" applyAlignment="1">
      <alignment vertical="top"/>
    </xf>
    <xf numFmtId="0" fontId="0" fillId="0" borderId="0" xfId="2" applyFont="1" applyAlignment="1">
      <alignment horizontal="center" vertical="top"/>
    </xf>
    <xf numFmtId="43" fontId="0" fillId="0" borderId="0" xfId="3" applyFont="1" applyFill="1" applyAlignment="1">
      <alignment vertical="top"/>
    </xf>
    <xf numFmtId="43" fontId="2" fillId="0" borderId="0" xfId="2" applyNumberFormat="1" applyFont="1" applyAlignment="1">
      <alignment vertical="top"/>
    </xf>
    <xf numFmtId="43" fontId="2" fillId="0" borderId="0" xfId="2" applyNumberFormat="1" applyFont="1" applyAlignment="1">
      <alignment horizontal="center" vertical="top"/>
    </xf>
  </cellXfs>
  <cellStyles count="235">
    <cellStyle name="20% - Accent1 2" xfId="10"/>
    <cellStyle name="20% - Accent1 2 2" xfId="11"/>
    <cellStyle name="20% - Accent2 2" xfId="12"/>
    <cellStyle name="20% - Accent2 2 2" xfId="13"/>
    <cellStyle name="20% - Accent3 2" xfId="14"/>
    <cellStyle name="20% - Accent3 2 2" xfId="15"/>
    <cellStyle name="20% - Accent4 2" xfId="16"/>
    <cellStyle name="20% - Accent4 2 2" xfId="17"/>
    <cellStyle name="20% - Accent5 2" xfId="18"/>
    <cellStyle name="20% - Accent5 2 2" xfId="19"/>
    <cellStyle name="20% - Accent6 2" xfId="20"/>
    <cellStyle name="20% - Accent6 2 2" xfId="21"/>
    <cellStyle name="40% - Accent1 2" xfId="22"/>
    <cellStyle name="40% - Accent1 2 2" xfId="23"/>
    <cellStyle name="40% - Accent2 2" xfId="24"/>
    <cellStyle name="40% - Accent2 2 2" xfId="25"/>
    <cellStyle name="40% - Accent3 2" xfId="26"/>
    <cellStyle name="40% - Accent3 2 2" xfId="27"/>
    <cellStyle name="40% - Accent4 2" xfId="28"/>
    <cellStyle name="40% - Accent4 2 2" xfId="29"/>
    <cellStyle name="40% - Accent5 2" xfId="30"/>
    <cellStyle name="40% - Accent5 2 2" xfId="31"/>
    <cellStyle name="40% - Accent6 2" xfId="32"/>
    <cellStyle name="40% - Accent6 2 2" xfId="33"/>
    <cellStyle name="60% - Accent1 2" xfId="34"/>
    <cellStyle name="60% - Accent2 2" xfId="35"/>
    <cellStyle name="60% - Accent3 2" xfId="36"/>
    <cellStyle name="60% - Accent4 2" xfId="37"/>
    <cellStyle name="60% - Accent5 2" xfId="38"/>
    <cellStyle name="60% - Accent6 2" xfId="39"/>
    <cellStyle name="Accent1 2" xfId="40"/>
    <cellStyle name="Accent2 2" xfId="41"/>
    <cellStyle name="Accent3 2" xfId="42"/>
    <cellStyle name="Accent4 2" xfId="43"/>
    <cellStyle name="Accent5 2" xfId="44"/>
    <cellStyle name="Accent6 2" xfId="45"/>
    <cellStyle name="Bad 2" xfId="46"/>
    <cellStyle name="Calculation 2" xfId="47"/>
    <cellStyle name="Check Cell 2" xfId="48"/>
    <cellStyle name="Comma [0] 2" xfId="49"/>
    <cellStyle name="Comma [0] 2 2" xfId="50"/>
    <cellStyle name="Comma [0] 2 2 2" xfId="51"/>
    <cellStyle name="Comma [0] 2 2 3" xfId="52"/>
    <cellStyle name="Comma [0] 2 2 4" xfId="53"/>
    <cellStyle name="Comma [0] 2 3" xfId="54"/>
    <cellStyle name="Comma [0] 2 3 2" xfId="55"/>
    <cellStyle name="Comma [0] 2 4" xfId="56"/>
    <cellStyle name="Comma [0] 2 5" xfId="57"/>
    <cellStyle name="Comma [0] 3" xfId="7"/>
    <cellStyle name="Comma [0] 3 2" xfId="58"/>
    <cellStyle name="Comma [0] 4" xfId="59"/>
    <cellStyle name="Comma [0] 5" xfId="60"/>
    <cellStyle name="Comma [0] 5 2" xfId="61"/>
    <cellStyle name="Comma [0] 6" xfId="62"/>
    <cellStyle name="Comma [1]" xfId="63"/>
    <cellStyle name="Comma [2]" xfId="64"/>
    <cellStyle name="Comma 10" xfId="65"/>
    <cellStyle name="Comma 11" xfId="66"/>
    <cellStyle name="Comma 11 2" xfId="67"/>
    <cellStyle name="Comma 11 3" xfId="68"/>
    <cellStyle name="Comma 12" xfId="69"/>
    <cellStyle name="Comma 12 2" xfId="70"/>
    <cellStyle name="Comma 12 3" xfId="71"/>
    <cellStyle name="Comma 13" xfId="72"/>
    <cellStyle name="Comma 13 2" xfId="73"/>
    <cellStyle name="Comma 13 3" xfId="74"/>
    <cellStyle name="Comma 14" xfId="75"/>
    <cellStyle name="Comma 15" xfId="76"/>
    <cellStyle name="Comma 16" xfId="77"/>
    <cellStyle name="Comma 17" xfId="78"/>
    <cellStyle name="Comma 18" xfId="79"/>
    <cellStyle name="Comma 19" xfId="80"/>
    <cellStyle name="Comma 2" xfId="81"/>
    <cellStyle name="Comma 2 2" xfId="5"/>
    <cellStyle name="Comma 2 2 2" xfId="82"/>
    <cellStyle name="Comma 2 2 2 2" xfId="83"/>
    <cellStyle name="Comma 2 3" xfId="84"/>
    <cellStyle name="Comma 2 3 2" xfId="85"/>
    <cellStyle name="Comma 2 3 3" xfId="86"/>
    <cellStyle name="Comma 2 4" xfId="87"/>
    <cellStyle name="Comma 2 4 2" xfId="88"/>
    <cellStyle name="Comma 2 4 3" xfId="89"/>
    <cellStyle name="Comma 2 5" xfId="90"/>
    <cellStyle name="Comma 2 5 2" xfId="91"/>
    <cellStyle name="Comma 2 6" xfId="92"/>
    <cellStyle name="Comma 2 6 2" xfId="93"/>
    <cellStyle name="Comma 2 7" xfId="94"/>
    <cellStyle name="Comma 20" xfId="95"/>
    <cellStyle name="Comma 21" xfId="96"/>
    <cellStyle name="Comma 22" xfId="97"/>
    <cellStyle name="Comma 23" xfId="98"/>
    <cellStyle name="Comma 24" xfId="99"/>
    <cellStyle name="Comma 25" xfId="100"/>
    <cellStyle name="Comma 26" xfId="101"/>
    <cellStyle name="Comma 27" xfId="102"/>
    <cellStyle name="Comma 28" xfId="103"/>
    <cellStyle name="Comma 29" xfId="104"/>
    <cellStyle name="Comma 3" xfId="105"/>
    <cellStyle name="Comma 3 2" xfId="3"/>
    <cellStyle name="Comma 3 2 2" xfId="106"/>
    <cellStyle name="Comma 3 2 2 2" xfId="107"/>
    <cellStyle name="Comma 3 2 3" xfId="108"/>
    <cellStyle name="Comma 3 2 4" xfId="109"/>
    <cellStyle name="Comma 3 2 5" xfId="110"/>
    <cellStyle name="Comma 3 3" xfId="111"/>
    <cellStyle name="Comma 3 3 2" xfId="112"/>
    <cellStyle name="Comma 3 3 2 2" xfId="113"/>
    <cellStyle name="Comma 3 3 3" xfId="114"/>
    <cellStyle name="Comma 3 4" xfId="115"/>
    <cellStyle name="Comma 3 4 2" xfId="116"/>
    <cellStyle name="Comma 3 5" xfId="117"/>
    <cellStyle name="Comma 4" xfId="118"/>
    <cellStyle name="Comma 4 2" xfId="119"/>
    <cellStyle name="Comma 4 2 2" xfId="120"/>
    <cellStyle name="Comma 4 2 3" xfId="121"/>
    <cellStyle name="Comma 4 3" xfId="122"/>
    <cellStyle name="Comma 4 3 2" xfId="123"/>
    <cellStyle name="Comma 4 4" xfId="124"/>
    <cellStyle name="Comma 4 5" xfId="125"/>
    <cellStyle name="Comma 5" xfId="126"/>
    <cellStyle name="Comma 5 2" xfId="127"/>
    <cellStyle name="Comma 5 2 2" xfId="128"/>
    <cellStyle name="Comma 5 2 2 2" xfId="129"/>
    <cellStyle name="Comma 5 2 3" xfId="130"/>
    <cellStyle name="Comma 5 3" xfId="131"/>
    <cellStyle name="Comma 6" xfId="132"/>
    <cellStyle name="Comma 6 2" xfId="133"/>
    <cellStyle name="Comma 7" xfId="134"/>
    <cellStyle name="Comma 7 2" xfId="135"/>
    <cellStyle name="Comma 7 2 2" xfId="136"/>
    <cellStyle name="Comma 7 3" xfId="137"/>
    <cellStyle name="Comma 8" xfId="138"/>
    <cellStyle name="Comma 9" xfId="139"/>
    <cellStyle name="Comma 9 2" xfId="140"/>
    <cellStyle name="Comma 9 3" xfId="141"/>
    <cellStyle name="Comma0" xfId="142"/>
    <cellStyle name="Currency 2" xfId="143"/>
    <cellStyle name="Currency 2 2" xfId="144"/>
    <cellStyle name="Currency0" xfId="145"/>
    <cellStyle name="Date" xfId="146"/>
    <cellStyle name="Excel Built-in Normal" xfId="147"/>
    <cellStyle name="Excel_BuiltIn_Comma" xfId="148"/>
    <cellStyle name="Explanatory Text 2" xfId="149"/>
    <cellStyle name="Fixed" xfId="150"/>
    <cellStyle name="Good 2" xfId="151"/>
    <cellStyle name="Heading 1 2" xfId="152"/>
    <cellStyle name="Heading 2 2" xfId="153"/>
    <cellStyle name="Heading 3 2" xfId="154"/>
    <cellStyle name="Heading 4 2" xfId="155"/>
    <cellStyle name="Hyperlink" xfId="4" builtinId="8"/>
    <cellStyle name="Hyperlink 2" xfId="156"/>
    <cellStyle name="Hyperlink 3" xfId="157"/>
    <cellStyle name="Input 2" xfId="158"/>
    <cellStyle name="Linked Cell 2" xfId="159"/>
    <cellStyle name="m" xfId="160"/>
    <cellStyle name="Neutral 2" xfId="161"/>
    <cellStyle name="Normal" xfId="0" builtinId="0"/>
    <cellStyle name="Normal - Style1" xfId="162"/>
    <cellStyle name="Normal 10" xfId="163"/>
    <cellStyle name="Normal 11" xfId="164"/>
    <cellStyle name="Normal 12" xfId="165"/>
    <cellStyle name="Normal 13" xfId="166"/>
    <cellStyle name="Normal 14" xfId="167"/>
    <cellStyle name="Normal 15" xfId="168"/>
    <cellStyle name="Normal 16" xfId="169"/>
    <cellStyle name="Normal 17" xfId="170"/>
    <cellStyle name="Normal 18" xfId="171"/>
    <cellStyle name="Normal 19" xfId="172"/>
    <cellStyle name="Normal 2" xfId="2"/>
    <cellStyle name="Normal 2 2" xfId="173"/>
    <cellStyle name="Normal 2 2 2" xfId="174"/>
    <cellStyle name="Normal 2 2 3" xfId="175"/>
    <cellStyle name="Normal 2 3" xfId="176"/>
    <cellStyle name="Normal 2 3 2" xfId="177"/>
    <cellStyle name="Normal 2 3 2 2" xfId="178"/>
    <cellStyle name="Normal 2 4" xfId="179"/>
    <cellStyle name="Normal 2 4 2" xfId="180"/>
    <cellStyle name="Normal 2 4 2 2" xfId="181"/>
    <cellStyle name="Normal 2 4 3" xfId="182"/>
    <cellStyle name="Normal 2 5" xfId="8"/>
    <cellStyle name="Normal 2 6" xfId="183"/>
    <cellStyle name="Normal 3" xfId="184"/>
    <cellStyle name="Normal 3 2" xfId="185"/>
    <cellStyle name="Normal 3 2 2" xfId="186"/>
    <cellStyle name="Normal 3 3" xfId="187"/>
    <cellStyle name="Normal 3 3 2" xfId="188"/>
    <cellStyle name="Normal 3 4" xfId="189"/>
    <cellStyle name="Normal 4" xfId="190"/>
    <cellStyle name="Normal 4 2" xfId="191"/>
    <cellStyle name="Normal 4 2 2" xfId="192"/>
    <cellStyle name="Normal 4 2 2 2" xfId="193"/>
    <cellStyle name="Normal 4 2 3" xfId="194"/>
    <cellStyle name="Normal 4 3" xfId="195"/>
    <cellStyle name="Normal 4 3 2" xfId="196"/>
    <cellStyle name="Normal 4 4" xfId="197"/>
    <cellStyle name="Normal 5" xfId="6"/>
    <cellStyle name="Normal 5 2" xfId="198"/>
    <cellStyle name="Normal 5 2 2" xfId="199"/>
    <cellStyle name="Normal 5 3" xfId="200"/>
    <cellStyle name="Normal 6" xfId="201"/>
    <cellStyle name="Normal 6 2" xfId="202"/>
    <cellStyle name="Normal 6 2 2" xfId="203"/>
    <cellStyle name="Normal 6 3" xfId="204"/>
    <cellStyle name="Normal 7" xfId="205"/>
    <cellStyle name="Normal 8" xfId="206"/>
    <cellStyle name="Normal 9" xfId="9"/>
    <cellStyle name="Note 2" xfId="207"/>
    <cellStyle name="Output 2" xfId="208"/>
    <cellStyle name="Percent" xfId="1" builtinId="5"/>
    <cellStyle name="Percent 2" xfId="209"/>
    <cellStyle name="Percent 2 2" xfId="210"/>
    <cellStyle name="Percent 3" xfId="211"/>
    <cellStyle name="Percent 3 2" xfId="212"/>
    <cellStyle name="Percent 3 2 2" xfId="213"/>
    <cellStyle name="Percent 3 2 3" xfId="214"/>
    <cellStyle name="Percent 3 3" xfId="215"/>
    <cellStyle name="Percent 3 3 2" xfId="216"/>
    <cellStyle name="Percent 3 4" xfId="217"/>
    <cellStyle name="Percent 3 5" xfId="218"/>
    <cellStyle name="Percent 4" xfId="219"/>
    <cellStyle name="Percent 4 2" xfId="220"/>
    <cellStyle name="Percent 4 3" xfId="221"/>
    <cellStyle name="Percent 5" xfId="222"/>
    <cellStyle name="Percent 5 2" xfId="223"/>
    <cellStyle name="Percent 5 2 2" xfId="224"/>
    <cellStyle name="Percent 5 3" xfId="225"/>
    <cellStyle name="Percent 6" xfId="226"/>
    <cellStyle name="Percent 7" xfId="227"/>
    <cellStyle name="Percent 8" xfId="228"/>
    <cellStyle name="Percent 9" xfId="229"/>
    <cellStyle name="t" xfId="230"/>
    <cellStyle name="Title 2" xfId="231"/>
    <cellStyle name="Total 2" xfId="232"/>
    <cellStyle name="Warning Text 2" xfId="233"/>
    <cellStyle name="標準_MITSUI1_BQ" xfId="23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hak%20soon\Office\Progress%20claim\CP%20Landmard\Shop%20House\TE-5\02-1497_Emerald%20Rawang\Pre-Contract\Bungalow%20-%20Show%20house\BQ\Te-9\VH%20LAI'S%20BUNGALOW\Lot%2028\A2-BQ\Taking%20off\WBLFL%20bm-RC%20Work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QSSite/QS%20Post%20Contract/On%20going/QS_BkT1/06%20Subcon/Subcon%20Claim/30-%20Painter_%20Lim%20Choon%20Huat/BKT1_LCH_COP/V.O%20No.1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50\pg-production\Users\nhtan\AppData\Local\Microsoft\Windows\Temporary%20Internet%20Files\Content.Outlook\A6XG3DJ2\BKT1\BQ%20BKT1%20(R1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92.168.0.254/QS_Tender/Tender%202009/2009%2018%20Southdowns%20(Teluk%20Kumbar)%20010709/010709%20Southdowns%20T.Kumbar%20(Infra)%20AA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92.168.0.253/QS_Post%20Contract/On%20Going/QS_TPPT%20T.%20Kumbar/Taking%20Off/Pump%20House/VOxx%20Estimate%20Pump%20House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92.168.0.253/QS_Post%20Contract/On%20Going/QS_TPPT%20T.%20Kumbar/Taking%20Off/WTank/VOxx%20Estimate%20Elevated%20WTank%2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92.168.0.253/QS_Post%20Contract/On%20Going/QS_TPPT%20T.%20Kumbar/Taking%20Off/Pump%20House/Teluk%20Kumbar_Pump%20House_Vinc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QS_Tender\Tender%202009\2009%2016%20TPPT%20Mengkuang%20(77%20Bungalows)%20120509\Submitted%20BQ\Soft%20Copy\120509%20TPPT%20Mengkuang%20(77%20Bungalows)%20MC\120509%20TPPT%20Mengkuang%20(77%20Bungalows)%20MC(Rationalise%20300709)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51\PG-QS\QS_Tender\Tender%202009\2009%2016%20TPPT%20Mengkuang%20(77%20Bungalows)%20120509\Submitted%20BQ\Soft%20Copy\120509%20TPPT%20Mengkuang%20(77%20Bungalows)%20MC\120509%20TPPT%20Mengkuang%20(77%20Bungalows)%20MC(Rationalise%20300709)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51\PG-QS\QS_Post%20Contract\On%20Going\QS_TPPT%20T.%20Kumbar\Taking%20Off\Pump%20House%20Taking%20Off\VOxx%20Estimate%20Pump%20Hous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51\pg-qs\KL%20Tender\KL%20Tender%202007\PKB%20(30%20Kedai%20Pejabat)%20181207\181207Kinrara30u%20shop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T.Kumbar_Water%20Tank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51\kl-qs\KL%20Tender\140806%20TPPT%20(62%20terrace%20&amp;%20tnb)\Tender%20Document\140806%20TPPT%2062u&amp;TNB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hak%20soon\Office\Progress%20claim\CP%20Landmard\Shop%20House\USER\tey\Regalmont-Blk.%20C\Estimate\Est.-1\B9%20-%20CP-Serv.%20Apt.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QS_Tender\Tender%202010\A2010%2028%20Sourthdown%20TKumbar%20(Phase%202)%20160810\160810%20SD%20TKumbar2%20EWRW%20(AA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shome\qs\TENDER\New%20tender\Pen%20Sutera-Rumah%20Pangsa%2020%20&amp;%2027%20Tkt-quotation\Pen%20sutra-Rumah%20Pangsa%2020%20&amp;%2027%20Tingkat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PPT%20Mengkuang\240707%20TPPT%20Mengkuang(VB)Al1&amp;2%20(1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00045-809-617-253\My%20Documents\My%20Received%20Files\Material%20pric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FILES\BJD-PH1\MCLAIM\INFRA\CLAIM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shome\QS\TENDER\New%20tender\DNP%20land%2020%20semiD,99%20Ter(%206.10.03%20)\DNP%20semiD,%20Terr%20(6.10.03)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51\PG-QS\QS_Tender\Tender%202010\A2010%2006%20I&amp;P%20(76u%20terrace,%20A1-03b)%20240310\230310%20I&amp;P76u%20Terrace,%20A1-03b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e-9\011478%20-%20Regalmont%20C\Est%204%20(20010727)\4108%20-%20Penthouse%20L32%20&amp;%2033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3\qsdept\WABINA%20CONSTRUCTION%20SDN%20BHD\QS%20Dept\TENDER\Tender%20Closed\Tei%20Teik%20Boay\Hameeds%20Tei%20Teik%20Boon%20factory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0.251\pg-qs\Documents%20and%20Settings\Metrio\Local%20Settings\Temporary%20Internet%20Files\Content.IE5\0UOSFF3E\281008%20TPPT%20Mengkuang2a(LCS)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eong%20Jin\Summer%20Place\Subcon%20claim\Plastering%20work\Plastering%20Works%205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akassar\Tender\KUTKM%20PPCSB\KUTKM%20Melaka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hak%20soon\Office\Progress%20claim\CP%20Landmard\Shop%20House\user\lim\attach\BQ%20ADIE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Home\Desktop\DIANA\ASIA%20GREEN\FBSBC\PAYMENT\Documents%20and%20Settings\Home\Desktop\DIANA\BUKIT%20GAMBIR\sample\Std.%20Measurement%20&amp;%20Estimating%20Format\CN-CR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BM-rebar"/>
      <sheetName val="Base BM - Conc"/>
      <sheetName val="Base BM - Conc+ddtslab"/>
      <sheetName val="Grd BM - Conc "/>
      <sheetName val="reinf"/>
      <sheetName val="B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rt "/>
      <sheetName val="Breakdown SubBQ "/>
      <sheetName val="VO"/>
      <sheetName val="VO (2)"/>
      <sheetName val="T O FEnce wall"/>
      <sheetName val="Painting (R)"/>
      <sheetName val="Misc"/>
      <sheetName val="DN2"/>
      <sheetName val="DN3"/>
      <sheetName val="DN4"/>
      <sheetName val="DN6"/>
      <sheetName val="DN7"/>
      <sheetName val="DN8"/>
      <sheetName val="DN9"/>
      <sheetName val="DN10"/>
      <sheetName val="DN11"/>
      <sheetName val="DN12"/>
      <sheetName val="DN13"/>
      <sheetName val="MOS"/>
      <sheetName val="Material list"/>
      <sheetName val="Labor"/>
      <sheetName val="TNB fencing and Pillar"/>
      <sheetName val="Sheet1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te"/>
      <sheetName val="cost"/>
      <sheetName val="Summary"/>
      <sheetName val="B2 - Piling"/>
      <sheetName val="B3 - Building"/>
      <sheetName val="B4 - Infra"/>
      <sheetName val="B5 - Earthwork"/>
      <sheetName val="B6 - Ancillary"/>
      <sheetName val="B7 - PROV"/>
      <sheetName val="Drwg List"/>
      <sheetName val="Selling Price"/>
      <sheetName val="M&amp;E"/>
      <sheetName val="Comparison w. Feasi"/>
      <sheetName val="Sheet1"/>
      <sheetName val="Take Earthwork"/>
      <sheetName val="Take D&amp;W"/>
      <sheetName val="Take Sanitaryware"/>
      <sheetName val="Take M.s Truss"/>
      <sheetName val="Take Roof"/>
    </sheetNames>
    <sheetDataSet>
      <sheetData sheetId="0">
        <row r="10">
          <cell r="D10">
            <v>1100</v>
          </cell>
        </row>
        <row r="11">
          <cell r="D11">
            <v>5500</v>
          </cell>
        </row>
        <row r="12">
          <cell r="D12">
            <v>660</v>
          </cell>
        </row>
        <row r="13">
          <cell r="D13">
            <v>2200</v>
          </cell>
        </row>
        <row r="14">
          <cell r="D14">
            <v>1100</v>
          </cell>
        </row>
        <row r="17">
          <cell r="D17">
            <v>21.63</v>
          </cell>
        </row>
        <row r="18">
          <cell r="D18">
            <v>21.63</v>
          </cell>
        </row>
        <row r="20">
          <cell r="D20">
            <v>5.5</v>
          </cell>
        </row>
        <row r="21">
          <cell r="D21">
            <v>5.5</v>
          </cell>
        </row>
        <row r="23">
          <cell r="D23">
            <v>3.3</v>
          </cell>
        </row>
        <row r="24">
          <cell r="D24">
            <v>6.6</v>
          </cell>
        </row>
        <row r="25">
          <cell r="D25">
            <v>5.5</v>
          </cell>
        </row>
        <row r="44">
          <cell r="D44">
            <v>5.8</v>
          </cell>
        </row>
        <row r="52">
          <cell r="D52">
            <v>6.5</v>
          </cell>
        </row>
        <row r="63">
          <cell r="D63">
            <v>237.81</v>
          </cell>
        </row>
        <row r="65">
          <cell r="D65">
            <v>23.78</v>
          </cell>
        </row>
        <row r="66">
          <cell r="D66">
            <v>29.73</v>
          </cell>
        </row>
        <row r="67">
          <cell r="D67">
            <v>35.67</v>
          </cell>
        </row>
        <row r="68">
          <cell r="D68">
            <v>41.62</v>
          </cell>
        </row>
        <row r="80">
          <cell r="D80">
            <v>248.01</v>
          </cell>
        </row>
        <row r="94">
          <cell r="D94">
            <v>3.89</v>
          </cell>
        </row>
        <row r="96">
          <cell r="D96">
            <v>3.89</v>
          </cell>
        </row>
        <row r="100">
          <cell r="D100">
            <v>3.83</v>
          </cell>
        </row>
        <row r="101">
          <cell r="D101">
            <v>3.83</v>
          </cell>
        </row>
        <row r="102">
          <cell r="D102">
            <v>3.66</v>
          </cell>
        </row>
        <row r="103">
          <cell r="D103">
            <v>3.66</v>
          </cell>
        </row>
        <row r="104">
          <cell r="D104">
            <v>3.66</v>
          </cell>
        </row>
        <row r="105">
          <cell r="D105">
            <v>3.66</v>
          </cell>
        </row>
        <row r="141">
          <cell r="D141">
            <v>5.7</v>
          </cell>
        </row>
        <row r="142">
          <cell r="D142">
            <v>7.6</v>
          </cell>
        </row>
        <row r="144">
          <cell r="D144">
            <v>11.4</v>
          </cell>
        </row>
        <row r="146">
          <cell r="D146">
            <v>15.2</v>
          </cell>
        </row>
        <row r="157">
          <cell r="D157">
            <v>33</v>
          </cell>
        </row>
        <row r="158">
          <cell r="D158">
            <v>275.44</v>
          </cell>
        </row>
        <row r="159">
          <cell r="D159">
            <v>210.54</v>
          </cell>
        </row>
        <row r="161">
          <cell r="D161">
            <v>60.5</v>
          </cell>
        </row>
        <row r="162">
          <cell r="D162">
            <v>51.7</v>
          </cell>
        </row>
        <row r="163">
          <cell r="D163">
            <v>72.599999999999994</v>
          </cell>
        </row>
        <row r="164">
          <cell r="D164">
            <v>38.5</v>
          </cell>
        </row>
        <row r="186">
          <cell r="D186">
            <v>30.8</v>
          </cell>
        </row>
        <row r="188">
          <cell r="D188">
            <v>90.2</v>
          </cell>
        </row>
        <row r="193">
          <cell r="D193">
            <v>6.5</v>
          </cell>
        </row>
        <row r="209">
          <cell r="D209">
            <v>880</v>
          </cell>
        </row>
        <row r="214">
          <cell r="D214">
            <v>43.86</v>
          </cell>
        </row>
        <row r="220">
          <cell r="D220">
            <v>16.5</v>
          </cell>
        </row>
        <row r="223">
          <cell r="D223">
            <v>55.88</v>
          </cell>
        </row>
        <row r="235">
          <cell r="D235">
            <v>33</v>
          </cell>
        </row>
        <row r="239">
          <cell r="D239">
            <v>11</v>
          </cell>
        </row>
        <row r="249">
          <cell r="D249">
            <v>25.33</v>
          </cell>
        </row>
        <row r="255">
          <cell r="D255">
            <v>35.61</v>
          </cell>
        </row>
        <row r="263">
          <cell r="D263">
            <v>126.5</v>
          </cell>
        </row>
        <row r="265">
          <cell r="D265">
            <v>128.69999999999999</v>
          </cell>
        </row>
        <row r="271">
          <cell r="D271">
            <v>550</v>
          </cell>
        </row>
        <row r="274">
          <cell r="D274">
            <v>198</v>
          </cell>
        </row>
        <row r="277">
          <cell r="D277">
            <v>583</v>
          </cell>
        </row>
        <row r="278">
          <cell r="D278">
            <v>528</v>
          </cell>
        </row>
        <row r="300">
          <cell r="D300">
            <v>825</v>
          </cell>
        </row>
        <row r="317">
          <cell r="D317">
            <v>34.65</v>
          </cell>
        </row>
        <row r="318">
          <cell r="D318">
            <v>34.979999999999997</v>
          </cell>
        </row>
        <row r="334">
          <cell r="D334">
            <v>1951.29</v>
          </cell>
        </row>
        <row r="335">
          <cell r="D335">
            <v>2316.6</v>
          </cell>
        </row>
        <row r="336">
          <cell r="D336">
            <v>5978.91</v>
          </cell>
        </row>
        <row r="337">
          <cell r="D337">
            <v>23669.65</v>
          </cell>
        </row>
        <row r="339">
          <cell r="D339">
            <v>209.09</v>
          </cell>
        </row>
        <row r="340">
          <cell r="D340">
            <v>240.77</v>
          </cell>
        </row>
        <row r="341">
          <cell r="D341">
            <v>114.05</v>
          </cell>
        </row>
        <row r="342">
          <cell r="D342">
            <v>14019.08</v>
          </cell>
        </row>
        <row r="343">
          <cell r="D343">
            <v>1720.62</v>
          </cell>
        </row>
        <row r="344">
          <cell r="D344">
            <v>2033.46</v>
          </cell>
        </row>
        <row r="345">
          <cell r="D345">
            <v>1739.1</v>
          </cell>
        </row>
        <row r="346">
          <cell r="D346">
            <v>674.65</v>
          </cell>
        </row>
        <row r="347">
          <cell r="D347">
            <v>644.16</v>
          </cell>
        </row>
        <row r="348">
          <cell r="D348">
            <v>342.14</v>
          </cell>
        </row>
        <row r="349">
          <cell r="D349">
            <v>11287.12</v>
          </cell>
        </row>
        <row r="350">
          <cell r="D350">
            <v>210.54</v>
          </cell>
        </row>
        <row r="351">
          <cell r="D351">
            <v>6697.11</v>
          </cell>
        </row>
        <row r="352">
          <cell r="D352">
            <v>114.05</v>
          </cell>
        </row>
        <row r="353">
          <cell r="D353">
            <v>26187.64</v>
          </cell>
        </row>
        <row r="354">
          <cell r="D354">
            <v>10886.94</v>
          </cell>
        </row>
        <row r="356">
          <cell r="D356">
            <v>3232.87</v>
          </cell>
        </row>
        <row r="357">
          <cell r="D357">
            <v>11769.81</v>
          </cell>
        </row>
        <row r="359">
          <cell r="D359">
            <v>126.5</v>
          </cell>
        </row>
        <row r="362">
          <cell r="D362">
            <v>759</v>
          </cell>
        </row>
        <row r="375">
          <cell r="D375">
            <v>4775.3999999999996</v>
          </cell>
        </row>
        <row r="387">
          <cell r="D387">
            <v>35.18</v>
          </cell>
        </row>
        <row r="390">
          <cell r="D390">
            <v>81.3</v>
          </cell>
        </row>
        <row r="392">
          <cell r="D392">
            <v>1</v>
          </cell>
        </row>
        <row r="393">
          <cell r="D393">
            <v>2</v>
          </cell>
        </row>
        <row r="401">
          <cell r="D401">
            <v>10</v>
          </cell>
        </row>
        <row r="404">
          <cell r="D404">
            <v>2.75</v>
          </cell>
        </row>
        <row r="408">
          <cell r="D408">
            <v>3.08</v>
          </cell>
        </row>
        <row r="409">
          <cell r="D409">
            <v>3.08</v>
          </cell>
        </row>
        <row r="410">
          <cell r="D410">
            <v>3.08</v>
          </cell>
        </row>
        <row r="411">
          <cell r="D411">
            <v>1.65</v>
          </cell>
        </row>
        <row r="414">
          <cell r="D414">
            <v>9.9</v>
          </cell>
        </row>
        <row r="417">
          <cell r="D417">
            <v>3.85</v>
          </cell>
        </row>
        <row r="420">
          <cell r="D420">
            <v>2.86</v>
          </cell>
        </row>
        <row r="421">
          <cell r="D421">
            <v>7.37</v>
          </cell>
        </row>
        <row r="433">
          <cell r="D433">
            <v>69.34</v>
          </cell>
        </row>
        <row r="443">
          <cell r="D443">
            <v>5.07</v>
          </cell>
        </row>
        <row r="444">
          <cell r="D444">
            <v>6.33</v>
          </cell>
        </row>
        <row r="449">
          <cell r="D449">
            <v>12.51</v>
          </cell>
        </row>
        <row r="450">
          <cell r="D450">
            <v>3.19</v>
          </cell>
        </row>
        <row r="451">
          <cell r="D451">
            <v>2.25</v>
          </cell>
        </row>
        <row r="453">
          <cell r="D453">
            <v>0.24</v>
          </cell>
        </row>
        <row r="454">
          <cell r="D454">
            <v>6.26</v>
          </cell>
        </row>
        <row r="455">
          <cell r="D455">
            <v>0.31</v>
          </cell>
        </row>
        <row r="467">
          <cell r="D467">
            <v>65.790000000000006</v>
          </cell>
        </row>
        <row r="468">
          <cell r="D468">
            <v>65.790000000000006</v>
          </cell>
        </row>
        <row r="469">
          <cell r="D469">
            <v>8.67</v>
          </cell>
        </row>
        <row r="470">
          <cell r="D470">
            <v>25.62</v>
          </cell>
        </row>
        <row r="471">
          <cell r="D471">
            <v>21.3</v>
          </cell>
        </row>
        <row r="524">
          <cell r="D524">
            <v>13.78</v>
          </cell>
        </row>
        <row r="540">
          <cell r="D540">
            <v>6.11</v>
          </cell>
        </row>
        <row r="542">
          <cell r="D542">
            <v>11</v>
          </cell>
        </row>
        <row r="544">
          <cell r="D544">
            <v>13.75</v>
          </cell>
        </row>
        <row r="545">
          <cell r="D545">
            <v>4.13</v>
          </cell>
        </row>
        <row r="549">
          <cell r="D549">
            <v>8.8000000000000007</v>
          </cell>
        </row>
        <row r="555">
          <cell r="D555">
            <v>7.15</v>
          </cell>
        </row>
        <row r="556">
          <cell r="D556">
            <v>6.05</v>
          </cell>
        </row>
        <row r="557">
          <cell r="D557">
            <v>2.2000000000000002</v>
          </cell>
        </row>
        <row r="568">
          <cell r="D568">
            <v>33</v>
          </cell>
        </row>
        <row r="569">
          <cell r="D569">
            <v>94.72</v>
          </cell>
        </row>
        <row r="580">
          <cell r="D580">
            <v>127.6</v>
          </cell>
        </row>
        <row r="595">
          <cell r="D595">
            <v>1100</v>
          </cell>
        </row>
        <row r="608">
          <cell r="D608">
            <v>3311</v>
          </cell>
        </row>
        <row r="622">
          <cell r="D622">
            <v>22</v>
          </cell>
        </row>
        <row r="637">
          <cell r="D637">
            <v>429</v>
          </cell>
        </row>
        <row r="678">
          <cell r="D678">
            <v>2200</v>
          </cell>
        </row>
        <row r="680">
          <cell r="D680">
            <v>1100</v>
          </cell>
        </row>
        <row r="683">
          <cell r="D683">
            <v>110</v>
          </cell>
        </row>
        <row r="692">
          <cell r="D692">
            <v>437.14</v>
          </cell>
        </row>
        <row r="706">
          <cell r="D706">
            <v>28.05</v>
          </cell>
        </row>
        <row r="707">
          <cell r="D707">
            <v>17.05</v>
          </cell>
        </row>
        <row r="708">
          <cell r="D708">
            <v>0.77</v>
          </cell>
        </row>
        <row r="709">
          <cell r="D709">
            <v>0.77</v>
          </cell>
        </row>
        <row r="756">
          <cell r="D756">
            <v>79.75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ain"/>
      <sheetName val="rate"/>
      <sheetName val="cost"/>
      <sheetName val="Sum"/>
      <sheetName val="Bill 2 Provisional"/>
      <sheetName val="Bill 3 Earth"/>
      <sheetName val="Bill 4 R&amp;D"/>
      <sheetName val="Bill 5 Ret. Wall"/>
      <sheetName val="Bill 6 M&amp;E"/>
    </sheetNames>
    <sheetDataSet>
      <sheetData sheetId="0"/>
      <sheetData sheetId="1">
        <row r="12">
          <cell r="D12">
            <v>10000</v>
          </cell>
        </row>
        <row r="13">
          <cell r="D13">
            <v>500</v>
          </cell>
        </row>
        <row r="14">
          <cell r="D14">
            <v>15000</v>
          </cell>
        </row>
        <row r="16">
          <cell r="D16">
            <v>5000</v>
          </cell>
        </row>
        <row r="20">
          <cell r="D20">
            <v>33</v>
          </cell>
        </row>
        <row r="21">
          <cell r="D21">
            <v>33</v>
          </cell>
        </row>
        <row r="22">
          <cell r="D22">
            <v>6</v>
          </cell>
        </row>
        <row r="23">
          <cell r="D23">
            <v>8</v>
          </cell>
        </row>
        <row r="25">
          <cell r="D25">
            <v>6</v>
          </cell>
        </row>
        <row r="27">
          <cell r="D27">
            <v>18</v>
          </cell>
        </row>
        <row r="29">
          <cell r="D29">
            <v>10</v>
          </cell>
        </row>
        <row r="31">
          <cell r="D31">
            <v>5000</v>
          </cell>
        </row>
        <row r="32">
          <cell r="D32">
            <v>4500</v>
          </cell>
        </row>
        <row r="33">
          <cell r="D33">
            <v>1200</v>
          </cell>
        </row>
        <row r="73">
          <cell r="D73">
            <v>40</v>
          </cell>
        </row>
        <row r="74">
          <cell r="D74">
            <v>5</v>
          </cell>
        </row>
        <row r="75">
          <cell r="D75">
            <v>70.099999999999994</v>
          </cell>
        </row>
        <row r="148">
          <cell r="D148">
            <v>256.77</v>
          </cell>
        </row>
        <row r="159">
          <cell r="D159">
            <v>3.38</v>
          </cell>
        </row>
        <row r="163">
          <cell r="D163">
            <v>3.38</v>
          </cell>
        </row>
        <row r="164">
          <cell r="D164">
            <v>3.38</v>
          </cell>
        </row>
        <row r="165">
          <cell r="D165">
            <v>3.21</v>
          </cell>
        </row>
        <row r="166">
          <cell r="D166">
            <v>3.21</v>
          </cell>
        </row>
        <row r="167">
          <cell r="D167">
            <v>3.21</v>
          </cell>
        </row>
        <row r="370">
          <cell r="D370">
            <v>5.5</v>
          </cell>
        </row>
        <row r="1059">
          <cell r="D1059">
            <v>64.349999999999994</v>
          </cell>
        </row>
      </sheetData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ain"/>
      <sheetName val="rate"/>
      <sheetName val="cost"/>
      <sheetName val="BQ"/>
      <sheetName val="D&amp;w"/>
      <sheetName val="Pipe"/>
      <sheetName val="Trench"/>
      <sheetName val="Plinth"/>
      <sheetName val="Footing"/>
      <sheetName val="GB"/>
      <sheetName val="GS (brc)"/>
      <sheetName val="Apron"/>
      <sheetName val="Col"/>
      <sheetName val="Rf FB "/>
      <sheetName val="RS (brc)"/>
      <sheetName val="PlateringBrick"/>
      <sheetName val="Paving"/>
    </sheetNames>
    <sheetDataSet>
      <sheetData sheetId="0" refreshError="1"/>
      <sheetData sheetId="1" refreshError="1">
        <row r="50">
          <cell r="D50">
            <v>12.5</v>
          </cell>
        </row>
        <row r="79">
          <cell r="D79">
            <v>11.3</v>
          </cell>
        </row>
        <row r="83">
          <cell r="D83">
            <v>12.5</v>
          </cell>
        </row>
        <row r="143">
          <cell r="D143">
            <v>41.82</v>
          </cell>
        </row>
        <row r="147">
          <cell r="D147">
            <v>27.88</v>
          </cell>
        </row>
        <row r="150">
          <cell r="D150">
            <v>278.77</v>
          </cell>
        </row>
        <row r="161">
          <cell r="D161">
            <v>3.38</v>
          </cell>
        </row>
        <row r="166">
          <cell r="D166">
            <v>3.38</v>
          </cell>
        </row>
        <row r="184">
          <cell r="D184">
            <v>9.7899999999999991</v>
          </cell>
        </row>
        <row r="188">
          <cell r="D188">
            <v>23.25</v>
          </cell>
        </row>
        <row r="212">
          <cell r="D212">
            <v>46.8</v>
          </cell>
        </row>
        <row r="216">
          <cell r="D216">
            <v>9.36</v>
          </cell>
        </row>
        <row r="538">
          <cell r="D538">
            <v>1595</v>
          </cell>
        </row>
        <row r="649">
          <cell r="D649">
            <v>28.32</v>
          </cell>
        </row>
        <row r="653">
          <cell r="D653">
            <v>16.48</v>
          </cell>
        </row>
        <row r="657">
          <cell r="D657">
            <v>13.75</v>
          </cell>
        </row>
        <row r="729">
          <cell r="D729">
            <v>14.57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ain"/>
      <sheetName val="Letter-Print"/>
      <sheetName val="BQ Submitted"/>
      <sheetName val="BQ"/>
      <sheetName val="rate"/>
      <sheetName val="cost"/>
      <sheetName val="Valve Chamber &amp; Altitude Valve"/>
      <sheetName val="STR"/>
      <sheetName val="Bored pile"/>
      <sheetName val="Footing"/>
      <sheetName val="Col"/>
      <sheetName val="GB"/>
      <sheetName val="GS (brc)"/>
      <sheetName val="Apron"/>
      <sheetName val="1FB"/>
      <sheetName val="TA FB"/>
      <sheetName val="Rf FB "/>
      <sheetName val="TA RC wall"/>
      <sheetName val="TA FS (brc)"/>
      <sheetName val="RS (brc)"/>
      <sheetName val="Platering"/>
      <sheetName val="EWR (1)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04">
          <cell r="D104">
            <v>279.7</v>
          </cell>
        </row>
        <row r="106">
          <cell r="D106">
            <v>259.51</v>
          </cell>
        </row>
        <row r="108">
          <cell r="D108">
            <v>268.57</v>
          </cell>
        </row>
        <row r="109">
          <cell r="D109">
            <v>290.10000000000002</v>
          </cell>
        </row>
        <row r="136">
          <cell r="D136">
            <v>26.86</v>
          </cell>
        </row>
        <row r="139">
          <cell r="D139">
            <v>83.63</v>
          </cell>
        </row>
        <row r="145">
          <cell r="D145">
            <v>34.85</v>
          </cell>
        </row>
        <row r="146">
          <cell r="D146">
            <v>27.88</v>
          </cell>
        </row>
        <row r="161">
          <cell r="D161">
            <v>3.61</v>
          </cell>
        </row>
        <row r="162">
          <cell r="D162">
            <v>3.61</v>
          </cell>
        </row>
        <row r="169">
          <cell r="D169">
            <v>3.44</v>
          </cell>
        </row>
        <row r="184">
          <cell r="D184">
            <v>15.1</v>
          </cell>
        </row>
        <row r="190">
          <cell r="D190">
            <v>18.14</v>
          </cell>
        </row>
        <row r="625">
          <cell r="D625">
            <v>56.07</v>
          </cell>
        </row>
        <row r="673">
          <cell r="D673">
            <v>6.6</v>
          </cell>
        </row>
        <row r="676">
          <cell r="D676">
            <v>1.98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te"/>
      <sheetName val="cost"/>
      <sheetName val="BQ"/>
      <sheetName val="Sum"/>
      <sheetName val="GS"/>
      <sheetName val="Apron"/>
      <sheetName val="Drain"/>
      <sheetName val="COL"/>
      <sheetName val="RB"/>
      <sheetName val="RS"/>
      <sheetName val="FF"/>
      <sheetName val="CF"/>
    </sheetNames>
    <sheetDataSet>
      <sheetData sheetId="0">
        <row r="165">
          <cell r="D165">
            <v>3.38</v>
          </cell>
        </row>
        <row r="168">
          <cell r="D168">
            <v>3.21</v>
          </cell>
        </row>
        <row r="190">
          <cell r="D190">
            <v>13.79</v>
          </cell>
        </row>
        <row r="992">
          <cell r="D992">
            <v>36.299999999999997</v>
          </cell>
        </row>
      </sheetData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ain"/>
      <sheetName val="cost"/>
      <sheetName val="rate"/>
      <sheetName val="Sum"/>
      <sheetName val="Bill2"/>
      <sheetName val="Bill3(deleted)"/>
      <sheetName val="Bill4"/>
      <sheetName val="Bill5"/>
      <sheetName val="Bill6"/>
    </sheetNames>
    <sheetDataSet>
      <sheetData sheetId="0" refreshError="1"/>
      <sheetData sheetId="1" refreshError="1"/>
      <sheetData sheetId="2" refreshError="1">
        <row r="90">
          <cell r="D90">
            <v>225.64</v>
          </cell>
        </row>
        <row r="99">
          <cell r="D99">
            <v>45.13</v>
          </cell>
        </row>
        <row r="104">
          <cell r="D104">
            <v>33.85</v>
          </cell>
        </row>
        <row r="105">
          <cell r="D105">
            <v>28.21</v>
          </cell>
        </row>
        <row r="110">
          <cell r="D110">
            <v>24.82</v>
          </cell>
        </row>
        <row r="111">
          <cell r="D111">
            <v>22.56</v>
          </cell>
        </row>
        <row r="124">
          <cell r="D124">
            <v>3.06</v>
          </cell>
        </row>
        <row r="126">
          <cell r="D126">
            <v>3.26</v>
          </cell>
        </row>
        <row r="127">
          <cell r="D127">
            <v>3.26</v>
          </cell>
        </row>
        <row r="128">
          <cell r="D128">
            <v>3.26</v>
          </cell>
        </row>
        <row r="129">
          <cell r="D129">
            <v>3.26</v>
          </cell>
        </row>
        <row r="130">
          <cell r="D130">
            <v>3.06</v>
          </cell>
        </row>
        <row r="131">
          <cell r="D131">
            <v>3.06</v>
          </cell>
        </row>
        <row r="166">
          <cell r="D166">
            <v>3.17</v>
          </cell>
        </row>
        <row r="167">
          <cell r="D167">
            <v>3.97</v>
          </cell>
        </row>
        <row r="168">
          <cell r="D168">
            <v>6.36</v>
          </cell>
        </row>
        <row r="169">
          <cell r="D169">
            <v>9.5299999999999994</v>
          </cell>
        </row>
        <row r="178">
          <cell r="D178">
            <v>47.56</v>
          </cell>
        </row>
        <row r="179">
          <cell r="D179">
            <v>43.49</v>
          </cell>
        </row>
        <row r="180">
          <cell r="D180">
            <v>20.329999999999998</v>
          </cell>
        </row>
        <row r="182">
          <cell r="D182">
            <v>80.08</v>
          </cell>
        </row>
        <row r="184">
          <cell r="D184">
            <v>2.46</v>
          </cell>
        </row>
        <row r="185">
          <cell r="D185">
            <v>492.8</v>
          </cell>
        </row>
        <row r="270">
          <cell r="D270">
            <v>67.7</v>
          </cell>
        </row>
        <row r="273">
          <cell r="D273">
            <v>35.369999999999997</v>
          </cell>
        </row>
        <row r="305">
          <cell r="D305">
            <v>22.4</v>
          </cell>
        </row>
        <row r="306">
          <cell r="D306">
            <v>22.4</v>
          </cell>
        </row>
        <row r="307">
          <cell r="D307">
            <v>22.4</v>
          </cell>
        </row>
        <row r="366">
          <cell r="D366">
            <v>734.89</v>
          </cell>
        </row>
        <row r="367">
          <cell r="D367">
            <v>618.46</v>
          </cell>
        </row>
        <row r="368">
          <cell r="D368">
            <v>183.57</v>
          </cell>
        </row>
        <row r="369">
          <cell r="D369">
            <v>233.46</v>
          </cell>
        </row>
        <row r="370">
          <cell r="D370">
            <v>142.91</v>
          </cell>
        </row>
        <row r="371">
          <cell r="D371">
            <v>734.89</v>
          </cell>
        </row>
        <row r="372">
          <cell r="D372">
            <v>618.46</v>
          </cell>
        </row>
        <row r="373">
          <cell r="D373">
            <v>183.57</v>
          </cell>
        </row>
        <row r="392">
          <cell r="D392">
            <v>591.11</v>
          </cell>
        </row>
        <row r="393">
          <cell r="D393">
            <v>209.44</v>
          </cell>
        </row>
        <row r="394">
          <cell r="D394">
            <v>249.23</v>
          </cell>
        </row>
        <row r="395">
          <cell r="D395">
            <v>417.16</v>
          </cell>
        </row>
        <row r="396">
          <cell r="D396">
            <v>252.56</v>
          </cell>
        </row>
        <row r="397">
          <cell r="D397">
            <v>147.84</v>
          </cell>
        </row>
        <row r="398">
          <cell r="D398">
            <v>73.92</v>
          </cell>
        </row>
        <row r="399">
          <cell r="D399">
            <v>206.98</v>
          </cell>
        </row>
        <row r="400">
          <cell r="D400">
            <v>591.11</v>
          </cell>
        </row>
        <row r="401">
          <cell r="D401">
            <v>417.03</v>
          </cell>
        </row>
        <row r="402">
          <cell r="D402">
            <v>751.52</v>
          </cell>
        </row>
        <row r="403">
          <cell r="D403">
            <v>787.12</v>
          </cell>
        </row>
        <row r="404">
          <cell r="D404">
            <v>218.31</v>
          </cell>
        </row>
        <row r="405">
          <cell r="D405">
            <v>248.86</v>
          </cell>
        </row>
        <row r="406">
          <cell r="D406">
            <v>1495.65</v>
          </cell>
        </row>
        <row r="407">
          <cell r="D407">
            <v>73.92</v>
          </cell>
        </row>
        <row r="408">
          <cell r="D408">
            <v>221.76</v>
          </cell>
        </row>
        <row r="460">
          <cell r="D460">
            <v>0.56000000000000005</v>
          </cell>
        </row>
        <row r="475">
          <cell r="D475">
            <v>1.07</v>
          </cell>
        </row>
        <row r="481">
          <cell r="D481">
            <v>0.92</v>
          </cell>
        </row>
        <row r="500">
          <cell r="D500">
            <v>6.75</v>
          </cell>
        </row>
        <row r="501">
          <cell r="D501">
            <v>67.75</v>
          </cell>
        </row>
        <row r="502">
          <cell r="D502">
            <v>9.4600000000000009</v>
          </cell>
        </row>
        <row r="529">
          <cell r="D529">
            <v>7.39</v>
          </cell>
        </row>
        <row r="530">
          <cell r="D530">
            <v>7.39</v>
          </cell>
        </row>
        <row r="536">
          <cell r="D536">
            <v>31.09</v>
          </cell>
        </row>
        <row r="537">
          <cell r="D537">
            <v>12.32</v>
          </cell>
        </row>
        <row r="538">
          <cell r="D538">
            <v>18.48</v>
          </cell>
        </row>
        <row r="543">
          <cell r="D543">
            <v>1.25</v>
          </cell>
        </row>
        <row r="544">
          <cell r="D544">
            <v>1.88</v>
          </cell>
        </row>
        <row r="582">
          <cell r="D582">
            <v>41.9</v>
          </cell>
        </row>
        <row r="587">
          <cell r="D587">
            <v>7.16</v>
          </cell>
        </row>
        <row r="588">
          <cell r="D588">
            <v>7.16</v>
          </cell>
        </row>
        <row r="616">
          <cell r="D616">
            <v>48.55</v>
          </cell>
        </row>
        <row r="617">
          <cell r="D617">
            <v>12.06</v>
          </cell>
        </row>
        <row r="618">
          <cell r="D618">
            <v>49.39</v>
          </cell>
        </row>
        <row r="619">
          <cell r="D619">
            <v>12.15</v>
          </cell>
        </row>
        <row r="714">
          <cell r="D714">
            <v>67.760000000000005</v>
          </cell>
        </row>
        <row r="715">
          <cell r="D715">
            <v>65.91</v>
          </cell>
        </row>
        <row r="732">
          <cell r="D732">
            <v>135.52000000000001</v>
          </cell>
        </row>
        <row r="738">
          <cell r="D738">
            <v>154.24</v>
          </cell>
        </row>
        <row r="797">
          <cell r="D797">
            <v>178.64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ain"/>
      <sheetName val="cost"/>
      <sheetName val="rate"/>
      <sheetName val="Sum"/>
      <sheetName val="Bill2"/>
      <sheetName val="Bill3(deleted)"/>
      <sheetName val="Bill4"/>
      <sheetName val="Bill5"/>
      <sheetName val="Bill6"/>
    </sheetNames>
    <sheetDataSet>
      <sheetData sheetId="0" refreshError="1"/>
      <sheetData sheetId="1" refreshError="1"/>
      <sheetData sheetId="2" refreshError="1">
        <row r="732">
          <cell r="D732">
            <v>135.52000000000001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ain"/>
      <sheetName val="rate"/>
      <sheetName val="cost"/>
      <sheetName val="BQ"/>
      <sheetName val="D&amp;w"/>
      <sheetName val="Pipe"/>
      <sheetName val="Trench"/>
      <sheetName val="Plinth"/>
      <sheetName val="Footing"/>
      <sheetName val="GB"/>
      <sheetName val="GS (brc)"/>
      <sheetName val="Apron"/>
      <sheetName val="Col"/>
      <sheetName val="Rf FB "/>
      <sheetName val="RS (brc)"/>
      <sheetName val="PlateringBrick"/>
      <sheetName val="Paving"/>
    </sheetNames>
    <sheetDataSet>
      <sheetData sheetId="0" refreshError="1"/>
      <sheetData sheetId="1" refreshError="1">
        <row r="146">
          <cell r="D146">
            <v>38.47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st"/>
      <sheetName val="rate"/>
      <sheetName val="Sum"/>
      <sheetName val="Bill 2"/>
      <sheetName val="Bill 3"/>
      <sheetName val="Bill 4"/>
      <sheetName val="Bill 5"/>
      <sheetName val="Bill 6"/>
      <sheetName val="Bill 7"/>
      <sheetName val="Bill 8"/>
      <sheetName val="Bill 9"/>
      <sheetName val="Bill 10"/>
      <sheetName val="Bill 11"/>
    </sheetNames>
    <sheetDataSet>
      <sheetData sheetId="0" refreshError="1"/>
      <sheetData sheetId="1" refreshError="1">
        <row r="46">
          <cell r="D46">
            <v>0.9</v>
          </cell>
        </row>
        <row r="67">
          <cell r="D67">
            <v>2</v>
          </cell>
        </row>
        <row r="167">
          <cell r="D167">
            <v>2.6</v>
          </cell>
        </row>
        <row r="238">
          <cell r="D238">
            <v>53.9</v>
          </cell>
        </row>
        <row r="239">
          <cell r="D239">
            <v>104.5</v>
          </cell>
        </row>
        <row r="241">
          <cell r="D241">
            <v>154</v>
          </cell>
        </row>
        <row r="245">
          <cell r="D245">
            <v>349.32</v>
          </cell>
        </row>
        <row r="307">
          <cell r="D307">
            <v>30.8</v>
          </cell>
        </row>
        <row r="309">
          <cell r="D309">
            <v>16.5</v>
          </cell>
        </row>
        <row r="310">
          <cell r="D310">
            <v>22</v>
          </cell>
        </row>
        <row r="311">
          <cell r="D311">
            <v>28.41</v>
          </cell>
        </row>
        <row r="312">
          <cell r="D312">
            <v>6.93</v>
          </cell>
        </row>
        <row r="320">
          <cell r="D320">
            <v>21.14</v>
          </cell>
        </row>
        <row r="330">
          <cell r="D330">
            <v>3.3</v>
          </cell>
        </row>
        <row r="333">
          <cell r="D333">
            <v>27.94</v>
          </cell>
        </row>
        <row r="334">
          <cell r="D334">
            <v>1.49</v>
          </cell>
        </row>
        <row r="353">
          <cell r="D353">
            <v>28.6</v>
          </cell>
        </row>
        <row r="431">
          <cell r="D431">
            <v>792</v>
          </cell>
        </row>
        <row r="936">
          <cell r="D936">
            <v>15.16</v>
          </cell>
        </row>
        <row r="940">
          <cell r="D940">
            <v>6.82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st"/>
      <sheetName val="BQ"/>
      <sheetName val="STR"/>
      <sheetName val="Bored pile"/>
      <sheetName val="Footing"/>
      <sheetName val="Col"/>
      <sheetName val="GB"/>
      <sheetName val="GS (brc)"/>
      <sheetName val="Apron"/>
      <sheetName val="1FB"/>
      <sheetName val="TA FB"/>
      <sheetName val="Rf FB "/>
      <sheetName val="TA RC wall"/>
      <sheetName val="TA FS (brc)"/>
      <sheetName val="RS (brc)"/>
      <sheetName val="Platering"/>
    </sheetNames>
    <sheetDataSet>
      <sheetData sheetId="0" refreshError="1">
        <row r="50">
          <cell r="E50">
            <v>3.38</v>
          </cell>
          <cell r="I50">
            <v>3.38</v>
          </cell>
          <cell r="J50">
            <v>3.38</v>
          </cell>
          <cell r="K50">
            <v>3.21</v>
          </cell>
        </row>
        <row r="71">
          <cell r="I71">
            <v>46.800000000000004</v>
          </cell>
        </row>
        <row r="112">
          <cell r="F112">
            <v>11.61</v>
          </cell>
        </row>
        <row r="127">
          <cell r="F127">
            <v>20.04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te"/>
      <sheetName val="cost"/>
      <sheetName val="B3-RT3"/>
      <sheetName val="B2-RT2"/>
    </sheetNames>
    <sheetDataSet>
      <sheetData sheetId="0" refreshError="1">
        <row r="58">
          <cell r="D58">
            <v>1.76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TICULARS"/>
      <sheetName val="GFA"/>
      <sheetName val="COST"/>
      <sheetName val="Piling"/>
      <sheetName val="WBLFL"/>
      <sheetName val="FRAME"/>
      <sheetName val="EXTWALL"/>
      <sheetName val="INTWALL"/>
      <sheetName val="STAIRCASE"/>
      <sheetName val="UFC"/>
      <sheetName val="ROOF"/>
      <sheetName val="WINDOWS"/>
      <sheetName val="DOORS"/>
      <sheetName val="IRONMONGERY"/>
      <sheetName val="WALLFINISHES"/>
      <sheetName val="FLOORFINISHES"/>
      <sheetName val="CEILING"/>
      <sheetName val="PAINTING"/>
      <sheetName val="SANITARYFITTINGS"/>
      <sheetName val="S.F. table"/>
    </sheetNames>
    <sheetDataSet>
      <sheetData sheetId="0"/>
      <sheetData sheetId="1"/>
      <sheetData sheetId="2" refreshError="1">
        <row r="55">
          <cell r="F55">
            <v>48031000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st"/>
      <sheetName val="rate"/>
      <sheetName val="TK2-Final Summary"/>
      <sheetName val="Bill 1"/>
      <sheetName val="Bill 2"/>
      <sheetName val="Bill 3"/>
      <sheetName val="Bill 4"/>
      <sheetName val="Addendum Bill 5"/>
      <sheetName val="Bill 5"/>
      <sheetName val="Bill 4 R&amp;D (Phase 1)"/>
      <sheetName val="Bill 3 Earth(Phase 1)"/>
      <sheetName val="Bill 5 Ret. Wall (Phase 1)"/>
      <sheetName val="drain"/>
    </sheetNames>
    <sheetDataSet>
      <sheetData sheetId="0"/>
      <sheetData sheetId="1">
        <row r="201">
          <cell r="D201">
            <v>29.24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tter"/>
      <sheetName val="letter (2)"/>
      <sheetName val="PROFIT %"/>
      <sheetName val="F.Summary (excl.piling)"/>
      <sheetName val="F.Summary"/>
      <sheetName val="prelim"/>
      <sheetName val="Prelim to submit"/>
      <sheetName val="Ins"/>
      <sheetName val="F.summary-piling"/>
      <sheetName val="Piling"/>
      <sheetName val="prelim-piling"/>
      <sheetName val="Prelim piling to submit"/>
      <sheetName val="Ins-piling"/>
      <sheetName val="BQ (pile caps)"/>
      <sheetName val="BQ"/>
      <sheetName val="Build sum"/>
      <sheetName val="Rate ( RC )"/>
      <sheetName val="Rate ( Bldg )"/>
      <sheetName val="Calculations"/>
      <sheetName val="Day wk"/>
      <sheetName val="6. Ext wk"/>
      <sheetName val="Rate ( ext )"/>
      <sheetName val="Drain break"/>
      <sheetName val="NSC li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58">
          <cell r="E58">
            <v>1.29</v>
          </cell>
        </row>
      </sheetData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ch comp"/>
      <sheetName val="rc comp"/>
      <sheetName val="cost"/>
      <sheetName val="rate"/>
      <sheetName val="Sum"/>
      <sheetName val="Bill 2"/>
      <sheetName val="Bill 3"/>
      <sheetName val="Bill 4(A-L21)"/>
      <sheetName val="Bill 4(A-L22)"/>
      <sheetName val="Bill 5 (B-L70)"/>
      <sheetName val="Bill 5 (B-L71)"/>
      <sheetName val="Bill 6a (A-L11)"/>
      <sheetName val="Bill 6a (A-L1)"/>
      <sheetName val="Bill 6b (A-Inter)"/>
      <sheetName val="Bill 6b (A-L12)"/>
      <sheetName val="Bill 7a (B-L36&amp;37)"/>
      <sheetName val="Bill 7a (B-L47&amp;48)"/>
      <sheetName val="Bill 7a (B-L23)"/>
      <sheetName val="Bill 7b (B-L59&amp;58)"/>
      <sheetName val="Bill 7b (B-Inter no split)"/>
      <sheetName val="Bill 7b (B-Inter w split)"/>
      <sheetName val="Bill 8"/>
      <sheetName val="Bill 9"/>
      <sheetName val="Bill 10"/>
    </sheetNames>
    <sheetDataSet>
      <sheetData sheetId="0" refreshError="1"/>
      <sheetData sheetId="1" refreshError="1"/>
      <sheetData sheetId="2" refreshError="1"/>
      <sheetData sheetId="3" refreshError="1">
        <row r="60">
          <cell r="D60">
            <v>10.5</v>
          </cell>
        </row>
        <row r="381">
          <cell r="D381">
            <v>2587.1999999999998</v>
          </cell>
        </row>
        <row r="382">
          <cell r="D382">
            <v>1628.55</v>
          </cell>
        </row>
        <row r="681">
          <cell r="D681">
            <v>49.27</v>
          </cell>
        </row>
        <row r="715">
          <cell r="D715">
            <v>288.75</v>
          </cell>
        </row>
        <row r="716">
          <cell r="D716">
            <v>28.88</v>
          </cell>
        </row>
        <row r="717">
          <cell r="D717">
            <v>63.53</v>
          </cell>
        </row>
        <row r="718">
          <cell r="D718">
            <v>63.53</v>
          </cell>
        </row>
        <row r="719">
          <cell r="D719">
            <v>48.51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RC( Std Size )"/>
      <sheetName val="VRC -Batching Plant"/>
      <sheetName val="StBar (Revised)"/>
    </sheetNames>
    <sheetDataSet>
      <sheetData sheetId="0"/>
      <sheetData sheetId="1"/>
      <sheetData sheetId="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RT"/>
      <sheetName val="SUMMARY"/>
    </sheetNames>
    <sheetDataSet>
      <sheetData sheetId="0"/>
      <sheetData sheetId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FIT %"/>
      <sheetName val="F.Summ ref"/>
      <sheetName val="F.Summary to fill"/>
      <sheetName val="1.Prelims"/>
      <sheetName val="Ins"/>
      <sheetName val="3. Pc sum"/>
      <sheetName val="Rate ( RC )"/>
      <sheetName val="Rate ( Bldg )"/>
      <sheetName val="4. Semi D"/>
      <sheetName val="5. Terrace"/>
      <sheetName val="6. Ext wk"/>
      <sheetName val="7. Sewer"/>
      <sheetName val="Lab break"/>
      <sheetName val="Rate ( ext )"/>
      <sheetName val="Drain break"/>
    </sheetNames>
    <sheetDataSet>
      <sheetData sheetId="0">
        <row r="14">
          <cell r="D14">
            <v>1.06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ain"/>
      <sheetName val="cost"/>
      <sheetName val="rate"/>
      <sheetName val="sum"/>
      <sheetName val="G1_TypeA"/>
      <sheetName val="Sheet1"/>
      <sheetName val="G2_TypeB"/>
      <sheetName val="G3_TypeC"/>
      <sheetName val="J-SUM"/>
      <sheetName val="J_M&amp;E"/>
      <sheetName val="K_Infra_Civil Work"/>
      <sheetName val="L_Infra_M&amp;E"/>
    </sheetNames>
    <sheetDataSet>
      <sheetData sheetId="0"/>
      <sheetData sheetId="1"/>
      <sheetData sheetId="2">
        <row r="401">
          <cell r="D401">
            <v>49.59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le"/>
      <sheetName val="GFA-Supded"/>
      <sheetName val="CPA33-34"/>
      <sheetName val="GFA"/>
      <sheetName val="CPA33-34 (9-8-01)"/>
      <sheetName val="Pile (9-8-01)"/>
      <sheetName val="Fr"/>
      <sheetName val="EW"/>
      <sheetName val="IW"/>
      <sheetName val="SC"/>
      <sheetName val="UFC"/>
      <sheetName val="Wdw"/>
      <sheetName val="Dr"/>
      <sheetName val="Ir"/>
      <sheetName val="WF"/>
      <sheetName val="FF"/>
      <sheetName val="Cg"/>
      <sheetName val="SFit"/>
      <sheetName val="SF"/>
      <sheetName val="paint"/>
      <sheetName val="roof (conc&amp;fwk)OK"/>
      <sheetName val="int.walls"/>
    </sheetNames>
    <sheetDataSet>
      <sheetData sheetId="0" refreshError="1"/>
      <sheetData sheetId="1" refreshError="1"/>
      <sheetData sheetId="2" refreshError="1">
        <row r="62">
          <cell r="F62">
            <v>0</v>
          </cell>
        </row>
      </sheetData>
      <sheetData sheetId="3"/>
      <sheetData sheetId="4" refreshError="1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fit"/>
      <sheetName val="laroux"/>
      <sheetName val="Cover(Plywood)"/>
      <sheetName val="Rate ( Bldg )"/>
    </sheetNames>
    <sheetDataSet>
      <sheetData sheetId="0" refreshError="1">
        <row r="6">
          <cell r="C6">
            <v>1.1000000000000001</v>
          </cell>
        </row>
        <row r="12">
          <cell r="C12">
            <v>1.1000000000000001</v>
          </cell>
        </row>
      </sheetData>
      <sheetData sheetId="1" refreshError="1"/>
      <sheetData sheetId="2"/>
      <sheetData sheetId="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ain"/>
      <sheetName val="cost"/>
      <sheetName val="rate"/>
      <sheetName val="F sum"/>
      <sheetName val="Bill2 PC"/>
      <sheetName val="Bill3 EW"/>
      <sheetName val="Bill4 Infra"/>
      <sheetName val="Bill5  M&amp;E"/>
    </sheetNames>
    <sheetDataSet>
      <sheetData sheetId="0" refreshError="1"/>
      <sheetData sheetId="1" refreshError="1"/>
      <sheetData sheetId="2" refreshError="1">
        <row r="9">
          <cell r="D9">
            <v>550</v>
          </cell>
        </row>
        <row r="389">
          <cell r="D389">
            <v>92.4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n Mui Kong 3"/>
      <sheetName val="Tower 1 (KONG)"/>
      <sheetName val="Tower 2 (KONG)"/>
      <sheetName val="Carpark (KONG)"/>
      <sheetName val="Ng Chin Kin 4"/>
      <sheetName val="Tower 1 (KIN)"/>
      <sheetName val="Maju Sahkti 1"/>
      <sheetName val="Tower 3 (Maju)"/>
      <sheetName val="Linkage"/>
      <sheetName val="Ancillary"/>
      <sheetName val="Type D"/>
      <sheetName val="Type C"/>
      <sheetName val="Type A"/>
      <sheetName val="Type B1"/>
      <sheetName val="Type B"/>
      <sheetName val="Corido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l Summary"/>
      <sheetName val="SUB-SUM"/>
      <sheetName val="Trade Summary"/>
      <sheetName val="Trade Based"/>
      <sheetName val="KUTKM"/>
      <sheetName val="Built up rate"/>
      <sheetName val="Sheet1"/>
      <sheetName val="Detail"/>
      <sheetName val="Elec &amp; Tele"/>
      <sheetName val="Cold Water"/>
      <sheetName val="StBar (Revised)"/>
      <sheetName val="VRC -Batching Plant"/>
      <sheetName val="Fwk-Normal"/>
      <sheetName val="Waterproofing"/>
      <sheetName val="Tiling-General"/>
      <sheetName val="BRC( Std Size )"/>
      <sheetName val="Bwkwall(clay)-115"/>
      <sheetName val="Bwkwall (Cement Sand)"/>
      <sheetName val="Backing"/>
      <sheetName val="Screeding"/>
      <sheetName val="Rendering"/>
      <sheetName val="Plastering ( Int&amp; Ext )"/>
      <sheetName val="Polysheet"/>
      <sheetName val="Hardcore"/>
      <sheetName val="Roof Covering"/>
      <sheetName val="Lintol"/>
      <sheetName val="Tiling-78 Units"/>
      <sheetName val="Alum foil"/>
      <sheetName val="Tiling-KUTKM Units"/>
    </sheetNames>
    <sheetDataSet>
      <sheetData sheetId="0" refreshError="1"/>
      <sheetData sheetId="1" refreshError="1"/>
      <sheetData sheetId="2" refreshError="1"/>
      <sheetData sheetId="3" refreshError="1">
        <row r="700">
          <cell r="D700" t="str">
            <v>Acoustic_Panel_System</v>
          </cell>
        </row>
        <row r="701">
          <cell r="D701" t="str">
            <v>Alumn</v>
          </cell>
        </row>
        <row r="702">
          <cell r="D702" t="str">
            <v>Anti Termite</v>
          </cell>
        </row>
        <row r="703">
          <cell r="D703" t="str">
            <v>Backing</v>
          </cell>
        </row>
        <row r="704">
          <cell r="D704" t="str">
            <v>BRC</v>
          </cell>
        </row>
        <row r="705">
          <cell r="D705" t="str">
            <v>Brickwall</v>
          </cell>
        </row>
        <row r="706">
          <cell r="D706" t="str">
            <v>Carpet</v>
          </cell>
        </row>
        <row r="707">
          <cell r="D707" t="str">
            <v>Ceiling</v>
          </cell>
        </row>
        <row r="708">
          <cell r="D708" t="str">
            <v>Concrete</v>
          </cell>
        </row>
        <row r="709">
          <cell r="D709" t="str">
            <v>Door</v>
          </cell>
        </row>
        <row r="710">
          <cell r="D710" t="str">
            <v>Door_frame</v>
          </cell>
        </row>
        <row r="711">
          <cell r="D711" t="str">
            <v>Earth_Leveling</v>
          </cell>
        </row>
        <row r="712">
          <cell r="D712" t="str">
            <v>Excavation</v>
          </cell>
        </row>
        <row r="713">
          <cell r="D713" t="str">
            <v>Fill</v>
          </cell>
        </row>
        <row r="714">
          <cell r="D714" t="str">
            <v>Floor_hardener</v>
          </cell>
        </row>
        <row r="715">
          <cell r="D715" t="str">
            <v>Formwork</v>
          </cell>
        </row>
        <row r="716">
          <cell r="D716" t="str">
            <v>FRP</v>
          </cell>
        </row>
        <row r="717">
          <cell r="D717" t="str">
            <v>Glass</v>
          </cell>
        </row>
        <row r="718">
          <cell r="D718" t="str">
            <v>Ironmongery</v>
          </cell>
        </row>
        <row r="719">
          <cell r="D719" t="str">
            <v>Item</v>
          </cell>
        </row>
        <row r="720">
          <cell r="D720" t="str">
            <v>Laminated_Timber_strip</v>
          </cell>
        </row>
        <row r="721">
          <cell r="D721" t="str">
            <v>Marble</v>
          </cell>
        </row>
        <row r="722">
          <cell r="D722" t="str">
            <v>Mild_steel</v>
          </cell>
        </row>
        <row r="723">
          <cell r="D723" t="str">
            <v>Other</v>
          </cell>
        </row>
        <row r="724">
          <cell r="D724" t="str">
            <v>Painting</v>
          </cell>
        </row>
        <row r="725">
          <cell r="D725" t="str">
            <v>Parquet</v>
          </cell>
        </row>
        <row r="726">
          <cell r="D726" t="str">
            <v>Pebble_wash</v>
          </cell>
        </row>
        <row r="727">
          <cell r="D727" t="str">
            <v>Pile</v>
          </cell>
        </row>
        <row r="728">
          <cell r="D728" t="str">
            <v>Plasticiser</v>
          </cell>
        </row>
        <row r="729">
          <cell r="D729" t="str">
            <v>Precast</v>
          </cell>
        </row>
        <row r="730">
          <cell r="D730" t="str">
            <v>Quarry</v>
          </cell>
        </row>
        <row r="731">
          <cell r="D731" t="str">
            <v>Rain_Water_Dwon_Pipe</v>
          </cell>
        </row>
        <row r="732">
          <cell r="D732" t="str">
            <v>Rebar</v>
          </cell>
        </row>
        <row r="733">
          <cell r="D733" t="str">
            <v>Rendering</v>
          </cell>
        </row>
        <row r="734">
          <cell r="D734" t="str">
            <v>Roof</v>
          </cell>
        </row>
        <row r="735">
          <cell r="D735" t="str">
            <v>Sanitary_Fittings</v>
          </cell>
        </row>
        <row r="736">
          <cell r="D736" t="str">
            <v>Screeding</v>
          </cell>
        </row>
        <row r="737">
          <cell r="D737" t="str">
            <v>Shear_wall</v>
          </cell>
        </row>
        <row r="738">
          <cell r="D738" t="str">
            <v>Skim_Coat</v>
          </cell>
        </row>
        <row r="739">
          <cell r="D739" t="str">
            <v xml:space="preserve">Stainless steel </v>
          </cell>
        </row>
        <row r="740">
          <cell r="D740" t="str">
            <v>Textured_concrete</v>
          </cell>
        </row>
        <row r="741">
          <cell r="D741" t="str">
            <v>Tile</v>
          </cell>
        </row>
        <row r="742">
          <cell r="D742" t="str">
            <v>Timber</v>
          </cell>
        </row>
        <row r="743">
          <cell r="D743" t="str">
            <v>Toilet_cubicle</v>
          </cell>
        </row>
        <row r="744">
          <cell r="D744" t="str">
            <v>Vinyl_Tile</v>
          </cell>
        </row>
        <row r="745">
          <cell r="D745" t="str">
            <v>Waterproofing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-7"/>
      <sheetName val="WALL"/>
    </sheetNames>
    <sheetDataSet>
      <sheetData sheetId="0"/>
      <sheetData sheetId="1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Q"/>
      <sheetName val="Fnl-Smry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0"/>
  <sheetViews>
    <sheetView tabSelected="1" topLeftCell="A73" workbookViewId="0">
      <selection activeCell="C96" sqref="C96"/>
    </sheetView>
  </sheetViews>
  <sheetFormatPr defaultRowHeight="12.75"/>
  <cols>
    <col min="1" max="1" width="9.140625" style="133"/>
    <col min="2" max="2" width="27.5703125" style="134" customWidth="1"/>
    <col min="3" max="3" width="15.28515625" style="134" customWidth="1"/>
    <col min="4" max="4" width="11.85546875" style="133" customWidth="1"/>
    <col min="5" max="5" width="11.85546875" style="133" bestFit="1" customWidth="1"/>
    <col min="6" max="6" width="9.7109375" style="133" bestFit="1" customWidth="1"/>
    <col min="7" max="7" width="9.42578125" style="4" bestFit="1" customWidth="1"/>
    <col min="8" max="8" width="13.5703125" style="4" bestFit="1" customWidth="1"/>
    <col min="9" max="9" width="9.7109375" style="136" bestFit="1" customWidth="1"/>
    <col min="10" max="10" width="7.7109375" style="4" bestFit="1" customWidth="1"/>
    <col min="11" max="11" width="11.85546875" style="4" bestFit="1" customWidth="1"/>
    <col min="12" max="12" width="9.7109375" style="136" bestFit="1" customWidth="1"/>
    <col min="13" max="13" width="10.28515625" style="4" bestFit="1" customWidth="1"/>
    <col min="14" max="14" width="11.85546875" style="4" bestFit="1" customWidth="1"/>
    <col min="15" max="15" width="9.140625" style="7"/>
    <col min="16" max="17" width="11.85546875" style="7" bestFit="1" customWidth="1"/>
    <col min="18" max="18" width="18.7109375" style="7" bestFit="1" customWidth="1"/>
    <col min="19" max="16384" width="9.140625" style="7"/>
  </cols>
  <sheetData>
    <row r="1" spans="1:18">
      <c r="A1" s="1" t="s">
        <v>0</v>
      </c>
      <c r="B1" s="2" t="s">
        <v>1</v>
      </c>
      <c r="C1" s="2"/>
      <c r="D1" s="3"/>
      <c r="E1" s="3"/>
      <c r="F1" s="3"/>
      <c r="I1" s="5"/>
      <c r="L1" s="5"/>
      <c r="N1" s="6"/>
    </row>
    <row r="2" spans="1:18">
      <c r="A2" s="1" t="s">
        <v>2</v>
      </c>
      <c r="B2" s="2"/>
      <c r="C2" s="2"/>
      <c r="D2" s="3"/>
      <c r="E2" s="3"/>
      <c r="F2" s="3"/>
      <c r="I2" s="5"/>
      <c r="L2" s="5"/>
      <c r="N2" s="8"/>
    </row>
    <row r="3" spans="1:18" ht="13.5" thickBot="1">
      <c r="A3" s="1" t="s">
        <v>3</v>
      </c>
      <c r="B3" s="9"/>
      <c r="C3" s="9"/>
      <c r="D3" s="10"/>
      <c r="E3" s="10"/>
      <c r="F3" s="10"/>
      <c r="I3" s="11"/>
      <c r="L3" s="11"/>
      <c r="M3" s="12"/>
      <c r="N3" s="8"/>
    </row>
    <row r="4" spans="1:18" ht="13.5" thickBot="1">
      <c r="A4" s="3"/>
      <c r="B4" s="9"/>
      <c r="C4" s="9"/>
      <c r="D4" s="10"/>
      <c r="E4" s="10"/>
      <c r="F4" s="13" t="s">
        <v>4</v>
      </c>
      <c r="G4" s="14"/>
      <c r="H4" s="15"/>
      <c r="I4" s="16" t="s">
        <v>5</v>
      </c>
      <c r="J4" s="16"/>
      <c r="K4" s="17"/>
      <c r="L4" s="18" t="s">
        <v>6</v>
      </c>
      <c r="M4" s="16"/>
      <c r="N4" s="17"/>
    </row>
    <row r="5" spans="1:18">
      <c r="A5" s="19" t="s">
        <v>7</v>
      </c>
      <c r="B5" s="20" t="s">
        <v>8</v>
      </c>
      <c r="C5" s="21"/>
      <c r="D5" s="22" t="s">
        <v>9</v>
      </c>
      <c r="E5" s="21" t="s">
        <v>10</v>
      </c>
      <c r="F5" s="23" t="s">
        <v>11</v>
      </c>
      <c r="G5" s="24" t="s">
        <v>12</v>
      </c>
      <c r="H5" s="25" t="s">
        <v>13</v>
      </c>
      <c r="I5" s="26" t="s">
        <v>11</v>
      </c>
      <c r="J5" s="27" t="s">
        <v>12</v>
      </c>
      <c r="K5" s="28" t="s">
        <v>13</v>
      </c>
      <c r="L5" s="29" t="s">
        <v>11</v>
      </c>
      <c r="M5" s="30" t="s">
        <v>12</v>
      </c>
      <c r="N5" s="31" t="s">
        <v>13</v>
      </c>
    </row>
    <row r="6" spans="1:18">
      <c r="A6" s="32"/>
      <c r="B6" s="33"/>
      <c r="C6" s="34"/>
      <c r="D6" s="35"/>
      <c r="E6" s="36"/>
      <c r="F6" s="37"/>
      <c r="G6" s="38"/>
      <c r="H6" s="39"/>
      <c r="I6" s="40"/>
      <c r="J6" s="41"/>
      <c r="K6" s="42"/>
      <c r="L6" s="43"/>
      <c r="M6" s="44"/>
      <c r="N6" s="45"/>
    </row>
    <row r="7" spans="1:18">
      <c r="A7" s="46"/>
      <c r="B7" s="47" t="s">
        <v>14</v>
      </c>
      <c r="C7" s="48"/>
      <c r="D7" s="35"/>
      <c r="E7" s="36"/>
      <c r="F7" s="37"/>
      <c r="G7" s="38"/>
      <c r="H7" s="39"/>
      <c r="I7" s="40"/>
      <c r="J7" s="41"/>
      <c r="K7" s="42"/>
      <c r="L7" s="43"/>
      <c r="M7" s="44"/>
      <c r="N7" s="45"/>
      <c r="Q7" s="49"/>
      <c r="R7" s="49"/>
    </row>
    <row r="8" spans="1:18">
      <c r="A8" s="46"/>
      <c r="B8" s="47" t="s">
        <v>15</v>
      </c>
      <c r="C8" s="34"/>
      <c r="D8" s="35"/>
      <c r="E8" s="36"/>
      <c r="F8" s="37"/>
      <c r="G8" s="38"/>
      <c r="H8" s="39"/>
      <c r="I8" s="40"/>
      <c r="J8" s="41"/>
      <c r="K8" s="42"/>
      <c r="L8" s="43"/>
      <c r="M8" s="44"/>
      <c r="N8" s="45"/>
    </row>
    <row r="9" spans="1:18">
      <c r="A9" s="46"/>
      <c r="B9" s="47"/>
      <c r="C9" s="34"/>
      <c r="D9" s="35"/>
      <c r="E9" s="36"/>
      <c r="F9" s="37"/>
      <c r="G9" s="38"/>
      <c r="H9" s="50"/>
      <c r="I9" s="40"/>
      <c r="J9" s="41"/>
      <c r="K9" s="51"/>
      <c r="L9" s="43"/>
      <c r="M9" s="44"/>
      <c r="N9" s="45"/>
    </row>
    <row r="10" spans="1:18">
      <c r="A10" s="46"/>
      <c r="B10" s="47" t="s">
        <v>16</v>
      </c>
      <c r="C10" s="34"/>
      <c r="D10" s="35"/>
      <c r="E10" s="36"/>
      <c r="F10" s="37"/>
      <c r="G10" s="38"/>
      <c r="H10" s="50"/>
      <c r="I10" s="40"/>
      <c r="J10" s="41"/>
      <c r="K10" s="51"/>
      <c r="L10" s="43"/>
      <c r="M10" s="44"/>
      <c r="N10" s="45"/>
    </row>
    <row r="11" spans="1:18" ht="60">
      <c r="A11" s="52"/>
      <c r="B11" s="53" t="s">
        <v>17</v>
      </c>
      <c r="C11" s="54"/>
      <c r="D11" s="55"/>
      <c r="E11" s="56"/>
      <c r="F11" s="57"/>
      <c r="G11" s="38"/>
      <c r="H11" s="50"/>
      <c r="I11" s="58"/>
      <c r="J11" s="41"/>
      <c r="K11" s="51"/>
      <c r="L11" s="59"/>
      <c r="M11" s="60"/>
      <c r="N11" s="45"/>
    </row>
    <row r="12" spans="1:18" ht="15">
      <c r="A12" s="52">
        <v>1</v>
      </c>
      <c r="B12" s="61" t="s">
        <v>18</v>
      </c>
      <c r="C12" s="62"/>
      <c r="D12" s="63" t="s">
        <v>19</v>
      </c>
      <c r="E12" s="56" t="s">
        <v>20</v>
      </c>
      <c r="F12" s="57">
        <f>+ROUND((3.78)*68,2)</f>
        <v>257.04000000000002</v>
      </c>
      <c r="G12" s="38">
        <v>7.37</v>
      </c>
      <c r="H12" s="50">
        <f t="shared" ref="H12:H16" si="0">+F12*G12</f>
        <v>1894.3848000000003</v>
      </c>
      <c r="I12" s="58">
        <f>+ROUND((3.78)*68,2)</f>
        <v>257.04000000000002</v>
      </c>
      <c r="J12" s="41">
        <v>5.5</v>
      </c>
      <c r="K12" s="42">
        <f>ROUND(I12*J12,2)</f>
        <v>1413.72</v>
      </c>
      <c r="L12" s="59">
        <f>+ROUND((3.78)*68,2)</f>
        <v>257.04000000000002</v>
      </c>
      <c r="M12" s="60">
        <v>5.5</v>
      </c>
      <c r="N12" s="45">
        <f>+L12*M12</f>
        <v>1413.72</v>
      </c>
    </row>
    <row r="13" spans="1:18" ht="60">
      <c r="A13" s="52"/>
      <c r="B13" s="53" t="s">
        <v>21</v>
      </c>
      <c r="C13" s="62"/>
      <c r="D13" s="63"/>
      <c r="E13" s="56"/>
      <c r="F13" s="57"/>
      <c r="G13" s="38"/>
      <c r="H13" s="50"/>
      <c r="I13" s="58"/>
      <c r="J13" s="41"/>
      <c r="K13" s="42"/>
      <c r="L13" s="64"/>
      <c r="M13" s="60"/>
      <c r="N13" s="45"/>
    </row>
    <row r="14" spans="1:18" ht="30">
      <c r="A14" s="52">
        <v>2</v>
      </c>
      <c r="B14" s="53" t="s">
        <v>22</v>
      </c>
      <c r="C14" s="54"/>
      <c r="D14" s="63" t="s">
        <v>19</v>
      </c>
      <c r="E14" s="56" t="s">
        <v>23</v>
      </c>
      <c r="F14" s="57">
        <f>+(2.1+2.1+0.9)*68</f>
        <v>346.8</v>
      </c>
      <c r="G14" s="38">
        <v>2.86</v>
      </c>
      <c r="H14" s="50">
        <f t="shared" si="0"/>
        <v>991.84799999999996</v>
      </c>
      <c r="I14" s="58">
        <f>+(2.1+2.1+0.9)*68</f>
        <v>346.8</v>
      </c>
      <c r="J14" s="41">
        <v>3.8</v>
      </c>
      <c r="K14" s="42">
        <f>ROUND(I14*J14,2)</f>
        <v>1317.84</v>
      </c>
      <c r="L14" s="64">
        <f>+(2.1+2.1+0.9)*68</f>
        <v>346.8</v>
      </c>
      <c r="M14" s="44">
        <v>3.8</v>
      </c>
      <c r="N14" s="45">
        <f>+L14*M14</f>
        <v>1317.84</v>
      </c>
    </row>
    <row r="15" spans="1:18" ht="60">
      <c r="A15" s="52"/>
      <c r="B15" s="53" t="s">
        <v>21</v>
      </c>
      <c r="C15" s="54"/>
      <c r="D15" s="63"/>
      <c r="E15" s="56"/>
      <c r="F15" s="57"/>
      <c r="G15" s="38"/>
      <c r="H15" s="50"/>
      <c r="I15" s="58"/>
      <c r="J15" s="41"/>
      <c r="K15" s="42"/>
      <c r="L15" s="64"/>
      <c r="M15" s="44"/>
      <c r="N15" s="45"/>
    </row>
    <row r="16" spans="1:18" ht="15">
      <c r="A16" s="52">
        <v>3</v>
      </c>
      <c r="B16" s="61" t="s">
        <v>24</v>
      </c>
      <c r="C16" s="62"/>
      <c r="D16" s="63" t="s">
        <v>19</v>
      </c>
      <c r="E16" s="56" t="s">
        <v>25</v>
      </c>
      <c r="F16" s="57">
        <v>68</v>
      </c>
      <c r="G16" s="38">
        <f>+J16*1.11</f>
        <v>33.300000000000004</v>
      </c>
      <c r="H16" s="50">
        <f t="shared" si="0"/>
        <v>2264.4</v>
      </c>
      <c r="I16" s="58">
        <v>68</v>
      </c>
      <c r="J16" s="41">
        <v>30</v>
      </c>
      <c r="K16" s="42">
        <f>ROUND(I16*J16,2)</f>
        <v>2040</v>
      </c>
      <c r="L16" s="59">
        <v>68</v>
      </c>
      <c r="M16" s="60">
        <v>30</v>
      </c>
      <c r="N16" s="45">
        <f>+L16*M16</f>
        <v>2040</v>
      </c>
    </row>
    <row r="17" spans="1:14" ht="15">
      <c r="A17" s="52"/>
      <c r="B17" s="61"/>
      <c r="C17" s="62"/>
      <c r="D17" s="55"/>
      <c r="E17" s="56"/>
      <c r="F17" s="57"/>
      <c r="G17" s="38"/>
      <c r="H17" s="50"/>
      <c r="I17" s="58"/>
      <c r="J17" s="41"/>
      <c r="K17" s="51"/>
      <c r="L17" s="59"/>
      <c r="M17" s="60"/>
      <c r="N17" s="45"/>
    </row>
    <row r="18" spans="1:14">
      <c r="A18" s="46"/>
      <c r="B18" s="47"/>
      <c r="C18" s="34"/>
      <c r="D18" s="35"/>
      <c r="E18" s="36"/>
      <c r="F18" s="37"/>
      <c r="G18" s="38"/>
      <c r="H18" s="39"/>
      <c r="I18" s="40"/>
      <c r="J18" s="41"/>
      <c r="K18" s="42"/>
      <c r="L18" s="43"/>
      <c r="M18" s="44"/>
      <c r="N18" s="45"/>
    </row>
    <row r="19" spans="1:14">
      <c r="A19" s="46"/>
      <c r="B19" s="47" t="s">
        <v>26</v>
      </c>
      <c r="C19" s="34"/>
      <c r="D19" s="35"/>
      <c r="E19" s="36"/>
      <c r="F19" s="37"/>
      <c r="G19" s="38"/>
      <c r="H19" s="39"/>
      <c r="I19" s="40"/>
      <c r="J19" s="41"/>
      <c r="K19" s="42"/>
      <c r="L19" s="43"/>
      <c r="M19" s="44"/>
      <c r="N19" s="45"/>
    </row>
    <row r="20" spans="1:14" ht="63.75">
      <c r="A20" s="65">
        <v>4</v>
      </c>
      <c r="B20" s="66" t="s">
        <v>27</v>
      </c>
      <c r="C20" s="67"/>
      <c r="D20" s="63" t="s">
        <v>19</v>
      </c>
      <c r="E20" s="68" t="s">
        <v>28</v>
      </c>
      <c r="F20" s="69">
        <f>+(8*34)+(7*34)</f>
        <v>510</v>
      </c>
      <c r="G20" s="70">
        <v>28</v>
      </c>
      <c r="H20" s="71">
        <f>+F20*G20</f>
        <v>14280</v>
      </c>
      <c r="I20" s="72">
        <f>+(8*34)+(7*34)</f>
        <v>510</v>
      </c>
      <c r="J20" s="73">
        <v>23</v>
      </c>
      <c r="K20" s="74">
        <f>+I20*J20</f>
        <v>11730</v>
      </c>
      <c r="L20" s="75">
        <f>+(8*34)+(7*34)</f>
        <v>510</v>
      </c>
      <c r="M20" s="76">
        <v>27.91</v>
      </c>
      <c r="N20" s="77">
        <f>+L20*M20</f>
        <v>14234.1</v>
      </c>
    </row>
    <row r="21" spans="1:14">
      <c r="A21" s="78"/>
      <c r="B21" s="79" t="s">
        <v>29</v>
      </c>
      <c r="C21" s="80"/>
      <c r="D21" s="55"/>
      <c r="E21" s="56"/>
      <c r="F21" s="57"/>
      <c r="G21" s="38"/>
      <c r="H21" s="39"/>
      <c r="I21" s="58"/>
      <c r="J21" s="41"/>
      <c r="K21" s="42"/>
      <c r="L21" s="59"/>
      <c r="M21" s="60"/>
      <c r="N21" s="45"/>
    </row>
    <row r="22" spans="1:14">
      <c r="A22" s="78"/>
      <c r="B22" s="79" t="s">
        <v>30</v>
      </c>
      <c r="C22" s="80"/>
      <c r="D22" s="55"/>
      <c r="E22" s="56"/>
      <c r="F22" s="57"/>
      <c r="G22" s="38"/>
      <c r="H22" s="39"/>
      <c r="I22" s="58"/>
      <c r="J22" s="41"/>
      <c r="K22" s="42"/>
      <c r="L22" s="59"/>
      <c r="M22" s="60"/>
      <c r="N22" s="45"/>
    </row>
    <row r="23" spans="1:14">
      <c r="A23" s="78"/>
      <c r="B23" s="79" t="s">
        <v>31</v>
      </c>
      <c r="C23" s="80"/>
      <c r="D23" s="55"/>
      <c r="E23" s="56"/>
      <c r="F23" s="57"/>
      <c r="G23" s="38"/>
      <c r="H23" s="39"/>
      <c r="I23" s="58"/>
      <c r="J23" s="41"/>
      <c r="K23" s="42"/>
      <c r="L23" s="59"/>
      <c r="M23" s="60"/>
      <c r="N23" s="45"/>
    </row>
    <row r="24" spans="1:14">
      <c r="A24" s="78"/>
      <c r="B24" s="79" t="s">
        <v>32</v>
      </c>
      <c r="C24" s="80"/>
      <c r="D24" s="55"/>
      <c r="E24" s="56"/>
      <c r="F24" s="57"/>
      <c r="G24" s="38"/>
      <c r="H24" s="39"/>
      <c r="I24" s="58"/>
      <c r="J24" s="41"/>
      <c r="K24" s="42"/>
      <c r="L24" s="59"/>
      <c r="M24" s="60"/>
      <c r="N24" s="45"/>
    </row>
    <row r="25" spans="1:14" ht="15">
      <c r="A25" s="81"/>
      <c r="B25" s="82" t="s">
        <v>33</v>
      </c>
      <c r="C25" s="83"/>
      <c r="D25" s="55"/>
      <c r="E25" s="56"/>
      <c r="F25" s="57"/>
      <c r="G25" s="38"/>
      <c r="H25" s="39"/>
      <c r="I25" s="58"/>
      <c r="J25" s="41"/>
      <c r="K25" s="42"/>
      <c r="L25" s="59"/>
      <c r="M25" s="60"/>
      <c r="N25" s="45"/>
    </row>
    <row r="26" spans="1:14" ht="15">
      <c r="A26" s="81"/>
      <c r="B26" s="84" t="s">
        <v>34</v>
      </c>
      <c r="C26" s="85"/>
      <c r="D26" s="55"/>
      <c r="E26" s="86"/>
      <c r="F26" s="87"/>
      <c r="G26" s="38"/>
      <c r="H26" s="39"/>
      <c r="I26" s="88"/>
      <c r="J26" s="41"/>
      <c r="K26" s="42"/>
      <c r="L26" s="89"/>
      <c r="M26" s="60"/>
      <c r="N26" s="90"/>
    </row>
    <row r="27" spans="1:14" ht="45">
      <c r="A27" s="81"/>
      <c r="B27" s="84" t="s">
        <v>35</v>
      </c>
      <c r="C27" s="85"/>
      <c r="D27" s="55"/>
      <c r="E27" s="86"/>
      <c r="F27" s="87"/>
      <c r="G27" s="38"/>
      <c r="H27" s="39"/>
      <c r="I27" s="88"/>
      <c r="J27" s="41"/>
      <c r="K27" s="42"/>
      <c r="L27" s="89"/>
      <c r="M27" s="60"/>
      <c r="N27" s="90"/>
    </row>
    <row r="28" spans="1:14" ht="45">
      <c r="A28" s="81"/>
      <c r="B28" s="84" t="s">
        <v>36</v>
      </c>
      <c r="C28" s="85"/>
      <c r="D28" s="55"/>
      <c r="E28" s="86"/>
      <c r="F28" s="87"/>
      <c r="G28" s="38"/>
      <c r="H28" s="39"/>
      <c r="I28" s="88"/>
      <c r="J28" s="41"/>
      <c r="K28" s="42"/>
      <c r="L28" s="89"/>
      <c r="M28" s="60"/>
      <c r="N28" s="90"/>
    </row>
    <row r="29" spans="1:14" ht="15">
      <c r="A29" s="81"/>
      <c r="B29" s="82" t="s">
        <v>37</v>
      </c>
      <c r="C29" s="83"/>
      <c r="D29" s="55"/>
      <c r="E29" s="86"/>
      <c r="F29" s="87"/>
      <c r="G29" s="38"/>
      <c r="H29" s="39"/>
      <c r="I29" s="88"/>
      <c r="J29" s="41"/>
      <c r="K29" s="42"/>
      <c r="L29" s="89"/>
      <c r="M29" s="60"/>
      <c r="N29" s="90"/>
    </row>
    <row r="30" spans="1:14" ht="15">
      <c r="A30" s="81"/>
      <c r="B30" s="82" t="s">
        <v>38</v>
      </c>
      <c r="C30" s="83"/>
      <c r="D30" s="55"/>
      <c r="E30" s="86"/>
      <c r="F30" s="87"/>
      <c r="G30" s="38"/>
      <c r="H30" s="39"/>
      <c r="I30" s="88"/>
      <c r="J30" s="41"/>
      <c r="K30" s="42"/>
      <c r="L30" s="89"/>
      <c r="M30" s="60"/>
      <c r="N30" s="90"/>
    </row>
    <row r="31" spans="1:14">
      <c r="A31" s="52"/>
      <c r="B31" s="91"/>
      <c r="C31" s="92"/>
      <c r="D31" s="55"/>
      <c r="E31" s="56"/>
      <c r="F31" s="57"/>
      <c r="G31" s="38"/>
      <c r="H31" s="39"/>
      <c r="I31" s="58"/>
      <c r="J31" s="41"/>
      <c r="K31" s="42"/>
      <c r="L31" s="59"/>
      <c r="M31" s="60"/>
      <c r="N31" s="90"/>
    </row>
    <row r="32" spans="1:14" ht="30">
      <c r="A32" s="52"/>
      <c r="B32" s="93" t="s">
        <v>39</v>
      </c>
      <c r="C32" s="94"/>
      <c r="D32" s="55"/>
      <c r="E32" s="56"/>
      <c r="F32" s="57"/>
      <c r="G32" s="38"/>
      <c r="H32" s="39"/>
      <c r="I32" s="58"/>
      <c r="J32" s="41"/>
      <c r="K32" s="42"/>
      <c r="L32" s="59"/>
      <c r="M32" s="60"/>
      <c r="N32" s="90"/>
    </row>
    <row r="33" spans="1:14" ht="15">
      <c r="A33" s="52"/>
      <c r="B33" s="93" t="s">
        <v>40</v>
      </c>
      <c r="C33" s="94"/>
      <c r="D33" s="55"/>
      <c r="E33" s="56"/>
      <c r="F33" s="57"/>
      <c r="G33" s="38"/>
      <c r="H33" s="39"/>
      <c r="I33" s="58"/>
      <c r="J33" s="41"/>
      <c r="K33" s="42"/>
      <c r="L33" s="59"/>
      <c r="M33" s="60"/>
      <c r="N33" s="90"/>
    </row>
    <row r="34" spans="1:14" ht="15">
      <c r="A34" s="52"/>
      <c r="B34" s="93" t="s">
        <v>41</v>
      </c>
      <c r="C34" s="94"/>
      <c r="D34" s="55"/>
      <c r="E34" s="56"/>
      <c r="F34" s="57"/>
      <c r="G34" s="38"/>
      <c r="H34" s="39"/>
      <c r="I34" s="58"/>
      <c r="J34" s="41"/>
      <c r="K34" s="42"/>
      <c r="L34" s="59"/>
      <c r="M34" s="60"/>
      <c r="N34" s="90"/>
    </row>
    <row r="35" spans="1:14">
      <c r="A35" s="52"/>
      <c r="B35" s="91"/>
      <c r="C35" s="92"/>
      <c r="D35" s="55"/>
      <c r="E35" s="56"/>
      <c r="F35" s="57"/>
      <c r="G35" s="38"/>
      <c r="H35" s="39"/>
      <c r="I35" s="58"/>
      <c r="J35" s="41"/>
      <c r="K35" s="42"/>
      <c r="L35" s="59"/>
      <c r="M35" s="60"/>
      <c r="N35" s="90"/>
    </row>
    <row r="36" spans="1:14">
      <c r="A36" s="52"/>
      <c r="B36" s="95" t="s">
        <v>42</v>
      </c>
      <c r="C36" s="96"/>
      <c r="D36" s="55"/>
      <c r="E36" s="56"/>
      <c r="F36" s="57"/>
      <c r="G36" s="38"/>
      <c r="H36" s="39"/>
      <c r="I36" s="58"/>
      <c r="J36" s="41"/>
      <c r="K36" s="42"/>
      <c r="L36" s="59"/>
      <c r="M36" s="60"/>
      <c r="N36" s="90"/>
    </row>
    <row r="37" spans="1:14" ht="15">
      <c r="A37" s="52"/>
      <c r="B37" s="93" t="s">
        <v>43</v>
      </c>
      <c r="C37" s="94"/>
      <c r="D37" s="55"/>
      <c r="E37" s="56"/>
      <c r="F37" s="57"/>
      <c r="G37" s="38"/>
      <c r="H37" s="39"/>
      <c r="I37" s="58"/>
      <c r="J37" s="41"/>
      <c r="K37" s="42"/>
      <c r="L37" s="59"/>
      <c r="M37" s="60"/>
      <c r="N37" s="90"/>
    </row>
    <row r="38" spans="1:14" ht="15">
      <c r="A38" s="52"/>
      <c r="B38" s="97" t="s">
        <v>44</v>
      </c>
      <c r="C38" s="98"/>
      <c r="D38" s="55"/>
      <c r="E38" s="56"/>
      <c r="F38" s="57"/>
      <c r="G38" s="38"/>
      <c r="H38" s="39"/>
      <c r="I38" s="58"/>
      <c r="J38" s="41"/>
      <c r="K38" s="42"/>
      <c r="L38" s="59"/>
      <c r="M38" s="60"/>
      <c r="N38" s="90"/>
    </row>
    <row r="39" spans="1:14" ht="15">
      <c r="A39" s="52"/>
      <c r="B39" s="61" t="s">
        <v>45</v>
      </c>
      <c r="C39" s="62"/>
      <c r="D39" s="55"/>
      <c r="E39" s="56"/>
      <c r="F39" s="57"/>
      <c r="G39" s="38"/>
      <c r="H39" s="39"/>
      <c r="I39" s="58"/>
      <c r="J39" s="41"/>
      <c r="K39" s="42"/>
      <c r="L39" s="59"/>
      <c r="M39" s="60"/>
      <c r="N39" s="45"/>
    </row>
    <row r="40" spans="1:14" ht="15">
      <c r="A40" s="52"/>
      <c r="B40" s="61"/>
      <c r="C40" s="62"/>
      <c r="D40" s="55"/>
      <c r="E40" s="56"/>
      <c r="F40" s="57"/>
      <c r="G40" s="38"/>
      <c r="H40" s="50"/>
      <c r="I40" s="58"/>
      <c r="J40" s="41"/>
      <c r="K40" s="51"/>
      <c r="L40" s="59"/>
      <c r="M40" s="60"/>
      <c r="N40" s="45"/>
    </row>
    <row r="41" spans="1:14" ht="60">
      <c r="A41" s="52"/>
      <c r="B41" s="53" t="s">
        <v>17</v>
      </c>
      <c r="C41" s="54"/>
      <c r="D41" s="55"/>
      <c r="E41" s="56"/>
      <c r="F41" s="57"/>
      <c r="G41" s="38"/>
      <c r="H41" s="50"/>
      <c r="I41" s="58"/>
      <c r="J41" s="41"/>
      <c r="K41" s="51"/>
      <c r="L41" s="59"/>
      <c r="M41" s="60"/>
      <c r="N41" s="45"/>
    </row>
    <row r="42" spans="1:14" ht="15">
      <c r="A42" s="52">
        <v>5</v>
      </c>
      <c r="B42" s="61" t="s">
        <v>46</v>
      </c>
      <c r="C42" s="62"/>
      <c r="D42" s="63" t="s">
        <v>19</v>
      </c>
      <c r="E42" s="99" t="s">
        <v>20</v>
      </c>
      <c r="F42" s="100">
        <f>164.71*3</f>
        <v>494.13</v>
      </c>
      <c r="G42" s="38">
        <v>7.37</v>
      </c>
      <c r="H42" s="50">
        <f>+F42*G42</f>
        <v>3641.7381</v>
      </c>
      <c r="I42" s="101">
        <v>494.13</v>
      </c>
      <c r="J42" s="41">
        <v>5.85</v>
      </c>
      <c r="K42" s="74">
        <f>+I42*J42</f>
        <v>2890.6605</v>
      </c>
      <c r="L42" s="102">
        <v>494.13</v>
      </c>
      <c r="M42" s="60">
        <v>5.85</v>
      </c>
      <c r="N42" s="45">
        <f>+L42*M42</f>
        <v>2890.6605</v>
      </c>
    </row>
    <row r="43" spans="1:14" ht="15">
      <c r="A43" s="52">
        <v>6</v>
      </c>
      <c r="B43" s="61" t="s">
        <v>47</v>
      </c>
      <c r="C43" s="62"/>
      <c r="D43" s="63" t="s">
        <v>19</v>
      </c>
      <c r="E43" s="99" t="s">
        <v>25</v>
      </c>
      <c r="F43" s="100">
        <v>68</v>
      </c>
      <c r="G43" s="38">
        <v>144.30000000000001</v>
      </c>
      <c r="H43" s="50">
        <f>+F43*G43</f>
        <v>9812.4000000000015</v>
      </c>
      <c r="I43" s="101">
        <v>68</v>
      </c>
      <c r="J43" s="41">
        <v>130</v>
      </c>
      <c r="K43" s="74">
        <f>+I43*J43</f>
        <v>8840</v>
      </c>
      <c r="L43" s="102">
        <v>68</v>
      </c>
      <c r="M43" s="60">
        <v>130</v>
      </c>
      <c r="N43" s="45">
        <f>+L43*M43</f>
        <v>8840</v>
      </c>
    </row>
    <row r="44" spans="1:14" ht="15">
      <c r="A44" s="52"/>
      <c r="B44" s="61"/>
      <c r="C44" s="62"/>
      <c r="D44" s="63"/>
      <c r="E44" s="68"/>
      <c r="F44" s="100"/>
      <c r="G44" s="38"/>
      <c r="H44" s="50"/>
      <c r="I44" s="101"/>
      <c r="J44" s="41"/>
      <c r="K44" s="103"/>
      <c r="L44" s="102"/>
      <c r="M44" s="60"/>
      <c r="N44" s="45"/>
    </row>
    <row r="45" spans="1:14" ht="15.75" thickBot="1">
      <c r="A45" s="104"/>
      <c r="B45" s="105" t="s">
        <v>48</v>
      </c>
      <c r="C45" s="106"/>
      <c r="D45" s="107"/>
      <c r="E45" s="108"/>
      <c r="F45" s="109"/>
      <c r="G45" s="110"/>
      <c r="H45" s="111">
        <f>SUM(H11:H43)</f>
        <v>32884.770900000003</v>
      </c>
      <c r="I45" s="112"/>
      <c r="J45" s="113"/>
      <c r="K45" s="114">
        <f>SUM(K11:K43)</f>
        <v>28232.220499999996</v>
      </c>
      <c r="L45" s="115"/>
      <c r="M45" s="116"/>
      <c r="N45" s="117">
        <f>SUM(N11:N43)</f>
        <v>30736.320500000002</v>
      </c>
    </row>
    <row r="46" spans="1:14" ht="15">
      <c r="A46" s="118"/>
      <c r="B46" s="61"/>
      <c r="C46" s="62"/>
      <c r="D46" s="63"/>
      <c r="E46" s="68"/>
      <c r="F46" s="100"/>
      <c r="G46" s="38"/>
      <c r="H46" s="50"/>
      <c r="I46" s="101"/>
      <c r="J46" s="41"/>
      <c r="K46" s="103"/>
      <c r="L46" s="102"/>
      <c r="M46" s="60"/>
      <c r="N46" s="45"/>
    </row>
    <row r="47" spans="1:14">
      <c r="A47" s="46"/>
      <c r="B47" s="47" t="s">
        <v>49</v>
      </c>
      <c r="C47" s="34"/>
      <c r="D47" s="35"/>
      <c r="E47" s="36"/>
      <c r="F47" s="37"/>
      <c r="G47" s="38"/>
      <c r="H47" s="39"/>
      <c r="I47" s="40"/>
      <c r="J47" s="41"/>
      <c r="K47" s="42"/>
      <c r="L47" s="43"/>
      <c r="M47" s="44"/>
      <c r="N47" s="45"/>
    </row>
    <row r="48" spans="1:14">
      <c r="A48" s="46"/>
      <c r="B48" s="47"/>
      <c r="C48" s="34"/>
      <c r="D48" s="35"/>
      <c r="E48" s="36"/>
      <c r="F48" s="37"/>
      <c r="G48" s="38"/>
      <c r="H48" s="50"/>
      <c r="I48" s="40"/>
      <c r="J48" s="41"/>
      <c r="K48" s="51"/>
      <c r="L48" s="43"/>
      <c r="M48" s="44"/>
      <c r="N48" s="45"/>
    </row>
    <row r="49" spans="1:14">
      <c r="A49" s="46"/>
      <c r="B49" s="47" t="s">
        <v>16</v>
      </c>
      <c r="C49" s="34"/>
      <c r="D49" s="35"/>
      <c r="E49" s="36"/>
      <c r="F49" s="37"/>
      <c r="G49" s="38"/>
      <c r="H49" s="50"/>
      <c r="I49" s="40"/>
      <c r="J49" s="41"/>
      <c r="K49" s="51"/>
      <c r="L49" s="43"/>
      <c r="M49" s="44"/>
      <c r="N49" s="45"/>
    </row>
    <row r="50" spans="1:14" ht="60">
      <c r="A50" s="52"/>
      <c r="B50" s="53" t="s">
        <v>17</v>
      </c>
      <c r="C50" s="54"/>
      <c r="D50" s="55"/>
      <c r="E50" s="56"/>
      <c r="F50" s="57"/>
      <c r="G50" s="38"/>
      <c r="H50" s="50"/>
      <c r="I50" s="58"/>
      <c r="J50" s="41"/>
      <c r="K50" s="51"/>
      <c r="L50" s="59"/>
      <c r="M50" s="60"/>
      <c r="N50" s="45"/>
    </row>
    <row r="51" spans="1:14" ht="15">
      <c r="A51" s="52">
        <v>1</v>
      </c>
      <c r="B51" s="61" t="s">
        <v>18</v>
      </c>
      <c r="C51" s="62"/>
      <c r="D51" s="63" t="s">
        <v>19</v>
      </c>
      <c r="E51" s="56" t="s">
        <v>20</v>
      </c>
      <c r="F51" s="57">
        <f>+ROUND((3.78)*44,2)</f>
        <v>166.32</v>
      </c>
      <c r="G51" s="38">
        <v>7.37</v>
      </c>
      <c r="H51" s="50">
        <f t="shared" ref="H51:H55" si="1">+F51*G51</f>
        <v>1225.7783999999999</v>
      </c>
      <c r="I51" s="58">
        <f>+ROUND((3.78)*44,2)</f>
        <v>166.32</v>
      </c>
      <c r="J51" s="41">
        <v>5.5</v>
      </c>
      <c r="K51" s="42">
        <f>ROUND(I51*J51,2)</f>
        <v>914.76</v>
      </c>
      <c r="L51" s="59">
        <f>+ROUND((3.78)*44,2)</f>
        <v>166.32</v>
      </c>
      <c r="M51" s="60">
        <v>5.5</v>
      </c>
      <c r="N51" s="45">
        <f>+L51*M51</f>
        <v>914.76</v>
      </c>
    </row>
    <row r="52" spans="1:14" ht="60">
      <c r="A52" s="52"/>
      <c r="B52" s="53" t="s">
        <v>21</v>
      </c>
      <c r="C52" s="62"/>
      <c r="D52" s="63"/>
      <c r="E52" s="56"/>
      <c r="F52" s="57"/>
      <c r="G52" s="38"/>
      <c r="H52" s="50"/>
      <c r="I52" s="58"/>
      <c r="J52" s="41"/>
      <c r="K52" s="42"/>
      <c r="L52" s="64"/>
      <c r="M52" s="60"/>
      <c r="N52" s="45"/>
    </row>
    <row r="53" spans="1:14" ht="30">
      <c r="A53" s="52">
        <v>2</v>
      </c>
      <c r="B53" s="53" t="s">
        <v>22</v>
      </c>
      <c r="C53" s="54"/>
      <c r="D53" s="63" t="s">
        <v>19</v>
      </c>
      <c r="E53" s="56" t="s">
        <v>23</v>
      </c>
      <c r="F53" s="57">
        <f>+(2.1+2.1+0.9)*44</f>
        <v>224.40000000000003</v>
      </c>
      <c r="G53" s="38">
        <v>2.86</v>
      </c>
      <c r="H53" s="50">
        <f t="shared" ref="H53:H57" si="2">+F53*G53</f>
        <v>641.78400000000011</v>
      </c>
      <c r="I53" s="58">
        <f>+(2.1+2.1+0.9)*44</f>
        <v>224.40000000000003</v>
      </c>
      <c r="J53" s="41">
        <v>3.8</v>
      </c>
      <c r="K53" s="42">
        <f>ROUND(I53*J53,2)</f>
        <v>852.72</v>
      </c>
      <c r="L53" s="64">
        <f>+(2.1+2.1+0.9)*44</f>
        <v>224.40000000000003</v>
      </c>
      <c r="M53" s="44">
        <v>3.8</v>
      </c>
      <c r="N53" s="45">
        <f>+L53*M53</f>
        <v>852.72000000000014</v>
      </c>
    </row>
    <row r="54" spans="1:14" ht="60">
      <c r="A54" s="52"/>
      <c r="B54" s="53" t="s">
        <v>21</v>
      </c>
      <c r="C54" s="54"/>
      <c r="D54" s="63"/>
      <c r="E54" s="56"/>
      <c r="F54" s="57"/>
      <c r="G54" s="38"/>
      <c r="H54" s="50"/>
      <c r="I54" s="58"/>
      <c r="J54" s="41"/>
      <c r="K54" s="42"/>
      <c r="L54" s="64"/>
      <c r="M54" s="44"/>
      <c r="N54" s="45"/>
    </row>
    <row r="55" spans="1:14" ht="15">
      <c r="A55" s="52">
        <v>3</v>
      </c>
      <c r="B55" s="61" t="s">
        <v>24</v>
      </c>
      <c r="C55" s="62"/>
      <c r="D55" s="63" t="s">
        <v>19</v>
      </c>
      <c r="E55" s="56" t="s">
        <v>25</v>
      </c>
      <c r="F55" s="57">
        <v>44</v>
      </c>
      <c r="G55" s="38">
        <f>+J55*1.11</f>
        <v>33.300000000000004</v>
      </c>
      <c r="H55" s="50">
        <f t="shared" ref="H55:H59" si="3">+F55*G55</f>
        <v>1465.2000000000003</v>
      </c>
      <c r="I55" s="58">
        <v>44</v>
      </c>
      <c r="J55" s="41">
        <v>30</v>
      </c>
      <c r="K55" s="42">
        <f>ROUND(I55*J55,2)</f>
        <v>1320</v>
      </c>
      <c r="L55" s="59">
        <v>44</v>
      </c>
      <c r="M55" s="60">
        <v>30</v>
      </c>
      <c r="N55" s="45">
        <f>+L55*M55</f>
        <v>1320</v>
      </c>
    </row>
    <row r="56" spans="1:14" ht="15">
      <c r="A56" s="52"/>
      <c r="B56" s="61"/>
      <c r="C56" s="62"/>
      <c r="D56" s="55"/>
      <c r="E56" s="56"/>
      <c r="F56" s="57"/>
      <c r="G56" s="38"/>
      <c r="H56" s="50"/>
      <c r="I56" s="58"/>
      <c r="J56" s="41"/>
      <c r="K56" s="51"/>
      <c r="L56" s="59"/>
      <c r="M56" s="60"/>
      <c r="N56" s="45"/>
    </row>
    <row r="57" spans="1:14">
      <c r="A57" s="46"/>
      <c r="B57" s="47"/>
      <c r="C57" s="34"/>
      <c r="D57" s="35"/>
      <c r="E57" s="36"/>
      <c r="F57" s="37"/>
      <c r="G57" s="38"/>
      <c r="H57" s="39"/>
      <c r="I57" s="40"/>
      <c r="J57" s="41"/>
      <c r="K57" s="42"/>
      <c r="L57" s="43"/>
      <c r="M57" s="44"/>
      <c r="N57" s="45"/>
    </row>
    <row r="58" spans="1:14">
      <c r="A58" s="46"/>
      <c r="B58" s="47" t="s">
        <v>26</v>
      </c>
      <c r="C58" s="34"/>
      <c r="D58" s="35"/>
      <c r="E58" s="36"/>
      <c r="F58" s="37"/>
      <c r="G58" s="38"/>
      <c r="H58" s="39"/>
      <c r="I58" s="40"/>
      <c r="J58" s="41"/>
      <c r="K58" s="42"/>
      <c r="L58" s="43"/>
      <c r="M58" s="44"/>
      <c r="N58" s="45"/>
    </row>
    <row r="59" spans="1:14" ht="63.75">
      <c r="A59" s="78">
        <v>4</v>
      </c>
      <c r="B59" s="66" t="s">
        <v>27</v>
      </c>
      <c r="C59" s="67"/>
      <c r="D59" s="63" t="s">
        <v>19</v>
      </c>
      <c r="E59" s="68" t="s">
        <v>28</v>
      </c>
      <c r="F59" s="69">
        <f>+(8*26)+(7*18)</f>
        <v>334</v>
      </c>
      <c r="G59" s="70">
        <v>28</v>
      </c>
      <c r="H59" s="71">
        <f>+F59*G59</f>
        <v>9352</v>
      </c>
      <c r="I59" s="72">
        <f>+(8*26)+(7*18)</f>
        <v>334</v>
      </c>
      <c r="J59" s="73">
        <v>23</v>
      </c>
      <c r="K59" s="74">
        <f>+I59*J59</f>
        <v>7682</v>
      </c>
      <c r="L59" s="75">
        <f>+(8*26)+(7*18)</f>
        <v>334</v>
      </c>
      <c r="M59" s="76">
        <v>27.91</v>
      </c>
      <c r="N59" s="77">
        <f>+L59*M59</f>
        <v>9321.94</v>
      </c>
    </row>
    <row r="60" spans="1:14">
      <c r="A60" s="78"/>
      <c r="B60" s="79" t="s">
        <v>29</v>
      </c>
      <c r="C60" s="80"/>
      <c r="D60" s="55"/>
      <c r="E60" s="56"/>
      <c r="F60" s="57"/>
      <c r="G60" s="38"/>
      <c r="H60" s="39"/>
      <c r="I60" s="58"/>
      <c r="J60" s="41"/>
      <c r="K60" s="42"/>
      <c r="L60" s="59"/>
      <c r="M60" s="60"/>
      <c r="N60" s="45"/>
    </row>
    <row r="61" spans="1:14">
      <c r="A61" s="78"/>
      <c r="B61" s="79" t="s">
        <v>30</v>
      </c>
      <c r="C61" s="80"/>
      <c r="D61" s="55"/>
      <c r="E61" s="56"/>
      <c r="F61" s="57"/>
      <c r="G61" s="38"/>
      <c r="H61" s="39"/>
      <c r="I61" s="58"/>
      <c r="J61" s="41"/>
      <c r="K61" s="42"/>
      <c r="L61" s="59"/>
      <c r="M61" s="60"/>
      <c r="N61" s="45"/>
    </row>
    <row r="62" spans="1:14">
      <c r="A62" s="78"/>
      <c r="B62" s="79" t="s">
        <v>31</v>
      </c>
      <c r="C62" s="80"/>
      <c r="D62" s="55"/>
      <c r="E62" s="56"/>
      <c r="F62" s="57"/>
      <c r="G62" s="38"/>
      <c r="H62" s="39"/>
      <c r="I62" s="58"/>
      <c r="J62" s="41"/>
      <c r="K62" s="42"/>
      <c r="L62" s="59"/>
      <c r="M62" s="60"/>
      <c r="N62" s="45"/>
    </row>
    <row r="63" spans="1:14">
      <c r="A63" s="78"/>
      <c r="B63" s="79" t="s">
        <v>32</v>
      </c>
      <c r="C63" s="80"/>
      <c r="D63" s="55"/>
      <c r="E63" s="56"/>
      <c r="F63" s="57"/>
      <c r="G63" s="38"/>
      <c r="H63" s="39"/>
      <c r="I63" s="58"/>
      <c r="J63" s="41"/>
      <c r="K63" s="42"/>
      <c r="L63" s="59"/>
      <c r="M63" s="60"/>
      <c r="N63" s="45"/>
    </row>
    <row r="64" spans="1:14" ht="15">
      <c r="A64" s="81"/>
      <c r="B64" s="82" t="s">
        <v>33</v>
      </c>
      <c r="C64" s="83"/>
      <c r="D64" s="55"/>
      <c r="E64" s="56"/>
      <c r="F64" s="57"/>
      <c r="G64" s="38"/>
      <c r="H64" s="39"/>
      <c r="I64" s="58"/>
      <c r="J64" s="41"/>
      <c r="K64" s="42"/>
      <c r="L64" s="59"/>
      <c r="M64" s="60"/>
      <c r="N64" s="45"/>
    </row>
    <row r="65" spans="1:14" ht="15">
      <c r="A65" s="81"/>
      <c r="B65" s="84" t="s">
        <v>34</v>
      </c>
      <c r="C65" s="85"/>
      <c r="D65" s="55"/>
      <c r="E65" s="86"/>
      <c r="F65" s="87"/>
      <c r="G65" s="38"/>
      <c r="H65" s="39"/>
      <c r="I65" s="88"/>
      <c r="J65" s="41"/>
      <c r="K65" s="42"/>
      <c r="L65" s="89"/>
      <c r="M65" s="60"/>
      <c r="N65" s="90"/>
    </row>
    <row r="66" spans="1:14" ht="45">
      <c r="A66" s="81"/>
      <c r="B66" s="84" t="s">
        <v>35</v>
      </c>
      <c r="C66" s="85"/>
      <c r="D66" s="55"/>
      <c r="E66" s="86"/>
      <c r="F66" s="87"/>
      <c r="G66" s="38"/>
      <c r="H66" s="39"/>
      <c r="I66" s="88"/>
      <c r="J66" s="41"/>
      <c r="K66" s="42"/>
      <c r="L66" s="89"/>
      <c r="M66" s="60"/>
      <c r="N66" s="90"/>
    </row>
    <row r="67" spans="1:14" ht="45">
      <c r="A67" s="81"/>
      <c r="B67" s="84" t="s">
        <v>36</v>
      </c>
      <c r="C67" s="85"/>
      <c r="D67" s="55"/>
      <c r="E67" s="86"/>
      <c r="F67" s="87"/>
      <c r="G67" s="38"/>
      <c r="H67" s="39"/>
      <c r="I67" s="88"/>
      <c r="J67" s="41"/>
      <c r="K67" s="42"/>
      <c r="L67" s="89"/>
      <c r="M67" s="60"/>
      <c r="N67" s="90"/>
    </row>
    <row r="68" spans="1:14" ht="15">
      <c r="A68" s="81"/>
      <c r="B68" s="82" t="s">
        <v>37</v>
      </c>
      <c r="C68" s="83"/>
      <c r="D68" s="55"/>
      <c r="E68" s="86"/>
      <c r="F68" s="87"/>
      <c r="G68" s="38"/>
      <c r="H68" s="39"/>
      <c r="I68" s="88"/>
      <c r="J68" s="41"/>
      <c r="K68" s="42"/>
      <c r="L68" s="89"/>
      <c r="M68" s="60"/>
      <c r="N68" s="90"/>
    </row>
    <row r="69" spans="1:14" ht="15">
      <c r="A69" s="81"/>
      <c r="B69" s="82" t="s">
        <v>38</v>
      </c>
      <c r="C69" s="83"/>
      <c r="D69" s="55"/>
      <c r="E69" s="86"/>
      <c r="F69" s="87"/>
      <c r="G69" s="38"/>
      <c r="H69" s="39"/>
      <c r="I69" s="88"/>
      <c r="J69" s="41"/>
      <c r="K69" s="42"/>
      <c r="L69" s="89"/>
      <c r="M69" s="60"/>
      <c r="N69" s="90"/>
    </row>
    <row r="70" spans="1:14">
      <c r="A70" s="52"/>
      <c r="B70" s="91"/>
      <c r="C70" s="92"/>
      <c r="D70" s="55"/>
      <c r="E70" s="56"/>
      <c r="F70" s="57"/>
      <c r="G70" s="38"/>
      <c r="H70" s="39"/>
      <c r="I70" s="58"/>
      <c r="J70" s="41"/>
      <c r="K70" s="42"/>
      <c r="L70" s="59"/>
      <c r="M70" s="60"/>
      <c r="N70" s="90"/>
    </row>
    <row r="71" spans="1:14" ht="30">
      <c r="A71" s="52"/>
      <c r="B71" s="93" t="s">
        <v>39</v>
      </c>
      <c r="C71" s="94"/>
      <c r="D71" s="55"/>
      <c r="E71" s="56"/>
      <c r="F71" s="57"/>
      <c r="G71" s="38"/>
      <c r="H71" s="39"/>
      <c r="I71" s="58"/>
      <c r="J71" s="41"/>
      <c r="K71" s="42"/>
      <c r="L71" s="59"/>
      <c r="M71" s="60"/>
      <c r="N71" s="90"/>
    </row>
    <row r="72" spans="1:14" ht="15">
      <c r="A72" s="52"/>
      <c r="B72" s="93" t="s">
        <v>40</v>
      </c>
      <c r="C72" s="94"/>
      <c r="D72" s="55"/>
      <c r="E72" s="56"/>
      <c r="F72" s="57"/>
      <c r="G72" s="38"/>
      <c r="H72" s="39"/>
      <c r="I72" s="58"/>
      <c r="J72" s="41"/>
      <c r="K72" s="42"/>
      <c r="L72" s="59"/>
      <c r="M72" s="60"/>
      <c r="N72" s="90"/>
    </row>
    <row r="73" spans="1:14" ht="15">
      <c r="A73" s="52"/>
      <c r="B73" s="93" t="s">
        <v>41</v>
      </c>
      <c r="C73" s="94"/>
      <c r="D73" s="55"/>
      <c r="E73" s="56"/>
      <c r="F73" s="57"/>
      <c r="G73" s="38"/>
      <c r="H73" s="39"/>
      <c r="I73" s="58"/>
      <c r="J73" s="41"/>
      <c r="K73" s="42"/>
      <c r="L73" s="59"/>
      <c r="M73" s="60"/>
      <c r="N73" s="90"/>
    </row>
    <row r="74" spans="1:14">
      <c r="A74" s="52"/>
      <c r="B74" s="91"/>
      <c r="C74" s="92"/>
      <c r="D74" s="55"/>
      <c r="E74" s="56"/>
      <c r="F74" s="57"/>
      <c r="G74" s="38"/>
      <c r="H74" s="39"/>
      <c r="I74" s="58"/>
      <c r="J74" s="41"/>
      <c r="K74" s="42"/>
      <c r="L74" s="59"/>
      <c r="M74" s="60"/>
      <c r="N74" s="90"/>
    </row>
    <row r="75" spans="1:14">
      <c r="A75" s="52"/>
      <c r="B75" s="95" t="s">
        <v>42</v>
      </c>
      <c r="C75" s="96"/>
      <c r="D75" s="55"/>
      <c r="E75" s="56"/>
      <c r="F75" s="57"/>
      <c r="G75" s="38"/>
      <c r="H75" s="39"/>
      <c r="I75" s="58"/>
      <c r="J75" s="41"/>
      <c r="K75" s="42"/>
      <c r="L75" s="59"/>
      <c r="M75" s="60"/>
      <c r="N75" s="90"/>
    </row>
    <row r="76" spans="1:14" ht="15">
      <c r="A76" s="52"/>
      <c r="B76" s="93" t="s">
        <v>43</v>
      </c>
      <c r="C76" s="94"/>
      <c r="D76" s="55"/>
      <c r="E76" s="56"/>
      <c r="F76" s="57"/>
      <c r="G76" s="38"/>
      <c r="H76" s="39"/>
      <c r="I76" s="58"/>
      <c r="J76" s="41"/>
      <c r="K76" s="42"/>
      <c r="L76" s="59"/>
      <c r="M76" s="60"/>
      <c r="N76" s="90"/>
    </row>
    <row r="77" spans="1:14" ht="15">
      <c r="A77" s="52"/>
      <c r="B77" s="97" t="s">
        <v>44</v>
      </c>
      <c r="C77" s="98"/>
      <c r="D77" s="55"/>
      <c r="E77" s="56"/>
      <c r="F77" s="57"/>
      <c r="G77" s="38"/>
      <c r="H77" s="39"/>
      <c r="I77" s="58"/>
      <c r="J77" s="41"/>
      <c r="K77" s="42"/>
      <c r="L77" s="59"/>
      <c r="M77" s="60"/>
      <c r="N77" s="90"/>
    </row>
    <row r="78" spans="1:14" ht="15">
      <c r="A78" s="52"/>
      <c r="B78" s="61" t="s">
        <v>45</v>
      </c>
      <c r="C78" s="62"/>
      <c r="D78" s="55"/>
      <c r="E78" s="56"/>
      <c r="F78" s="57"/>
      <c r="G78" s="38"/>
      <c r="H78" s="39"/>
      <c r="I78" s="58"/>
      <c r="J78" s="41"/>
      <c r="K78" s="42"/>
      <c r="L78" s="59"/>
      <c r="M78" s="60"/>
      <c r="N78" s="45"/>
    </row>
    <row r="79" spans="1:14" ht="15">
      <c r="A79" s="52"/>
      <c r="B79" s="61"/>
      <c r="C79" s="62"/>
      <c r="D79" s="55"/>
      <c r="E79" s="56"/>
      <c r="F79" s="57"/>
      <c r="G79" s="38"/>
      <c r="H79" s="50"/>
      <c r="I79" s="58"/>
      <c r="J79" s="41"/>
      <c r="K79" s="51"/>
      <c r="L79" s="59"/>
      <c r="M79" s="60"/>
      <c r="N79" s="45"/>
    </row>
    <row r="80" spans="1:14" ht="60">
      <c r="A80" s="52"/>
      <c r="B80" s="53" t="s">
        <v>17</v>
      </c>
      <c r="C80" s="54"/>
      <c r="D80" s="55"/>
      <c r="E80" s="56"/>
      <c r="F80" s="57"/>
      <c r="G80" s="38"/>
      <c r="H80" s="50"/>
      <c r="I80" s="58"/>
      <c r="J80" s="41"/>
      <c r="K80" s="51"/>
      <c r="L80" s="59"/>
      <c r="M80" s="60"/>
      <c r="N80" s="45"/>
    </row>
    <row r="81" spans="1:14" ht="15">
      <c r="A81" s="52">
        <v>5</v>
      </c>
      <c r="B81" s="61" t="s">
        <v>46</v>
      </c>
      <c r="C81" s="62"/>
      <c r="D81" s="63" t="s">
        <v>19</v>
      </c>
      <c r="E81" s="99" t="s">
        <v>20</v>
      </c>
      <c r="F81" s="100">
        <v>0</v>
      </c>
      <c r="G81" s="38">
        <v>7.37</v>
      </c>
      <c r="H81" s="50">
        <f>+F81*G81</f>
        <v>0</v>
      </c>
      <c r="I81" s="101">
        <v>0</v>
      </c>
      <c r="J81" s="41">
        <v>5.85</v>
      </c>
      <c r="K81" s="74">
        <f>+I81*J81</f>
        <v>0</v>
      </c>
      <c r="L81" s="102">
        <v>0</v>
      </c>
      <c r="M81" s="60">
        <v>5.85</v>
      </c>
      <c r="N81" s="45">
        <f>+L81*M81</f>
        <v>0</v>
      </c>
    </row>
    <row r="82" spans="1:14" ht="15">
      <c r="A82" s="52">
        <v>6</v>
      </c>
      <c r="B82" s="61" t="s">
        <v>47</v>
      </c>
      <c r="C82" s="62"/>
      <c r="D82" s="63" t="s">
        <v>19</v>
      </c>
      <c r="E82" s="99" t="s">
        <v>25</v>
      </c>
      <c r="F82" s="100">
        <v>44</v>
      </c>
      <c r="G82" s="38">
        <v>144.30000000000001</v>
      </c>
      <c r="H82" s="50">
        <f>+F82*G82</f>
        <v>6349.2000000000007</v>
      </c>
      <c r="I82" s="101">
        <v>44</v>
      </c>
      <c r="J82" s="41">
        <v>130</v>
      </c>
      <c r="K82" s="74">
        <f>+I82*J82</f>
        <v>5720</v>
      </c>
      <c r="L82" s="102">
        <v>44</v>
      </c>
      <c r="M82" s="60">
        <v>130</v>
      </c>
      <c r="N82" s="45">
        <f>+L82*M82</f>
        <v>5720</v>
      </c>
    </row>
    <row r="83" spans="1:14" ht="15">
      <c r="A83" s="52"/>
      <c r="B83" s="61"/>
      <c r="C83" s="62"/>
      <c r="D83" s="63"/>
      <c r="E83" s="68"/>
      <c r="F83" s="100"/>
      <c r="G83" s="38"/>
      <c r="H83" s="50"/>
      <c r="I83" s="101"/>
      <c r="J83" s="41"/>
      <c r="K83" s="103"/>
      <c r="L83" s="102"/>
      <c r="M83" s="60"/>
      <c r="N83" s="45"/>
    </row>
    <row r="84" spans="1:14" ht="15">
      <c r="A84" s="52"/>
      <c r="B84" s="61"/>
      <c r="C84" s="62"/>
      <c r="D84" s="63"/>
      <c r="E84" s="68"/>
      <c r="F84" s="100"/>
      <c r="G84" s="38"/>
      <c r="H84" s="50"/>
      <c r="I84" s="101"/>
      <c r="J84" s="41"/>
      <c r="K84" s="103"/>
      <c r="L84" s="102"/>
      <c r="M84" s="60"/>
      <c r="N84" s="45"/>
    </row>
    <row r="85" spans="1:14" ht="15.75" thickBot="1">
      <c r="A85" s="104"/>
      <c r="B85" s="105" t="s">
        <v>50</v>
      </c>
      <c r="C85" s="106"/>
      <c r="D85" s="107"/>
      <c r="E85" s="108"/>
      <c r="F85" s="109"/>
      <c r="G85" s="110"/>
      <c r="H85" s="111">
        <f>SUM(H51:H84)</f>
        <v>19033.9624</v>
      </c>
      <c r="I85" s="112"/>
      <c r="J85" s="113"/>
      <c r="K85" s="114">
        <f>SUM(K51:K84)</f>
        <v>16489.48</v>
      </c>
      <c r="L85" s="115"/>
      <c r="M85" s="116"/>
      <c r="N85" s="117">
        <f>SUM(N51:N84)</f>
        <v>18129.419999999998</v>
      </c>
    </row>
    <row r="86" spans="1:14" ht="15">
      <c r="A86" s="52"/>
      <c r="B86" s="61"/>
      <c r="C86" s="62"/>
      <c r="D86" s="63"/>
      <c r="E86" s="68"/>
      <c r="F86" s="100"/>
      <c r="G86" s="38"/>
      <c r="H86" s="50"/>
      <c r="I86" s="101"/>
      <c r="J86" s="41"/>
      <c r="K86" s="103"/>
      <c r="L86" s="102"/>
      <c r="M86" s="60"/>
      <c r="N86" s="45"/>
    </row>
    <row r="87" spans="1:14" ht="15">
      <c r="A87" s="52"/>
      <c r="B87" s="61"/>
      <c r="C87" s="62"/>
      <c r="D87" s="63"/>
      <c r="E87" s="68"/>
      <c r="F87" s="100"/>
      <c r="G87" s="38"/>
      <c r="H87" s="50"/>
      <c r="I87" s="101"/>
      <c r="J87" s="41"/>
      <c r="K87" s="103"/>
      <c r="L87" s="102"/>
      <c r="M87" s="60"/>
      <c r="N87" s="45"/>
    </row>
    <row r="88" spans="1:14" ht="15">
      <c r="A88" s="52"/>
      <c r="B88" s="61"/>
      <c r="C88" s="62"/>
      <c r="D88" s="63"/>
      <c r="E88" s="68"/>
      <c r="F88" s="100"/>
      <c r="G88" s="38"/>
      <c r="H88" s="50"/>
      <c r="I88" s="101"/>
      <c r="J88" s="41"/>
      <c r="K88" s="103"/>
      <c r="L88" s="102"/>
      <c r="M88" s="60"/>
      <c r="N88" s="45"/>
    </row>
    <row r="89" spans="1:14" ht="15">
      <c r="A89" s="52"/>
      <c r="B89" s="61"/>
      <c r="C89" s="62"/>
      <c r="D89" s="63"/>
      <c r="E89" s="68"/>
      <c r="F89" s="100"/>
      <c r="G89" s="38"/>
      <c r="H89" s="50"/>
      <c r="I89" s="101"/>
      <c r="J89" s="41"/>
      <c r="K89" s="103"/>
      <c r="L89" s="102"/>
      <c r="M89" s="60"/>
      <c r="N89" s="45"/>
    </row>
    <row r="90" spans="1:14" ht="15">
      <c r="A90" s="52"/>
      <c r="B90" s="61"/>
      <c r="C90" s="62"/>
      <c r="D90" s="63"/>
      <c r="E90" s="56"/>
      <c r="F90" s="57"/>
      <c r="G90" s="38"/>
      <c r="H90" s="50"/>
      <c r="I90" s="58"/>
      <c r="J90" s="41"/>
      <c r="K90" s="51"/>
      <c r="L90" s="59"/>
      <c r="M90" s="60"/>
      <c r="N90" s="45"/>
    </row>
    <row r="91" spans="1:14" ht="13.5" thickBot="1">
      <c r="A91" s="104"/>
      <c r="B91" s="119" t="s">
        <v>51</v>
      </c>
      <c r="C91" s="120"/>
      <c r="D91" s="121"/>
      <c r="E91" s="122"/>
      <c r="F91" s="123"/>
      <c r="G91" s="124"/>
      <c r="H91" s="125">
        <f>+H45+H85</f>
        <v>51918.733300000007</v>
      </c>
      <c r="I91" s="126"/>
      <c r="J91" s="127"/>
      <c r="K91" s="128">
        <f>+K45+K85</f>
        <v>44721.700499999992</v>
      </c>
      <c r="L91" s="129"/>
      <c r="M91" s="130"/>
      <c r="N91" s="131">
        <f>+N45+N85</f>
        <v>48865.7405</v>
      </c>
    </row>
    <row r="92" spans="1:14">
      <c r="A92" s="3"/>
      <c r="B92" s="9"/>
      <c r="C92" s="9"/>
      <c r="D92" s="10"/>
      <c r="E92" s="10"/>
      <c r="F92" s="10"/>
      <c r="G92" s="132"/>
      <c r="H92" s="132"/>
      <c r="I92" s="11"/>
      <c r="J92" s="132"/>
      <c r="K92" s="132"/>
      <c r="L92" s="11"/>
      <c r="M92" s="132"/>
      <c r="N92" s="132"/>
    </row>
    <row r="93" spans="1:14">
      <c r="A93" s="10"/>
      <c r="B93" s="9"/>
      <c r="C93" s="9"/>
      <c r="D93" s="10"/>
      <c r="E93" s="10"/>
      <c r="F93" s="10"/>
      <c r="G93" s="132"/>
      <c r="H93" s="132">
        <f>+H91-K91</f>
        <v>7197.0328000000154</v>
      </c>
      <c r="I93" s="11"/>
      <c r="J93" s="132"/>
      <c r="K93" s="132"/>
      <c r="L93" s="11"/>
      <c r="M93" s="132"/>
      <c r="N93" s="132"/>
    </row>
    <row r="94" spans="1:14">
      <c r="H94" s="135">
        <f>+H93/H91</f>
        <v>0.13862111693699611</v>
      </c>
    </row>
    <row r="96" spans="1:14" ht="15">
      <c r="B96" s="137"/>
    </row>
    <row r="98" spans="2:11" ht="15">
      <c r="B98" s="137"/>
      <c r="C98" s="137"/>
      <c r="D98" s="138"/>
      <c r="E98" s="138"/>
      <c r="F98" s="138"/>
      <c r="K98" s="139"/>
    </row>
    <row r="99" spans="2:11" ht="15">
      <c r="B99" s="137"/>
      <c r="C99" s="140"/>
      <c r="D99" s="141"/>
      <c r="E99" s="141"/>
      <c r="F99" s="141"/>
    </row>
    <row r="100" spans="2:11" ht="15">
      <c r="B100" s="137"/>
    </row>
  </sheetData>
  <mergeCells count="3">
    <mergeCell ref="F4:H4"/>
    <mergeCell ref="I4:K4"/>
    <mergeCell ref="L4:N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VO No.2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Siti Fadhilah BT Kamaruddin</dc:creator>
  <cp:lastModifiedBy>Siti Fadhilah BT Kamaruddin</cp:lastModifiedBy>
  <dcterms:created xsi:type="dcterms:W3CDTF">2017-04-07T01:34:01Z</dcterms:created>
  <dcterms:modified xsi:type="dcterms:W3CDTF">2017-04-07T01:36:29Z</dcterms:modified>
</cp:coreProperties>
</file>